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5345" windowHeight="4575" activeTab="5"/>
  </bookViews>
  <sheets>
    <sheet name="Hoja1 (2)" sheetId="1" r:id="rId1"/>
    <sheet name="Hoja1 (3)" sheetId="2" r:id="rId2"/>
    <sheet name="Hoja1 (4)" sheetId="3" r:id="rId3"/>
    <sheet name="Hoja2" sheetId="4" r:id="rId4"/>
    <sheet name="MARZO" sheetId="5" r:id="rId5"/>
    <sheet name="JULIO " sheetId="6" r:id="rId6"/>
    <sheet name="Hoja1" sheetId="7" r:id="rId7"/>
    <sheet name="Hoja5" sheetId="8" r:id="rId8"/>
  </sheets>
  <definedNames/>
  <calcPr fullCalcOnLoad="1"/>
</workbook>
</file>

<file path=xl/sharedStrings.xml><?xml version="1.0" encoding="utf-8"?>
<sst xmlns="http://schemas.openxmlformats.org/spreadsheetml/2006/main" count="3499" uniqueCount="921">
  <si>
    <t>INVENTARIO DE MATERIAL GASTABLE</t>
  </si>
  <si>
    <t>MAS</t>
  </si>
  <si>
    <t>MENOS</t>
  </si>
  <si>
    <t>INV.</t>
  </si>
  <si>
    <t xml:space="preserve">DESCREPCION </t>
  </si>
  <si>
    <t>INV. INICIAL</t>
  </si>
  <si>
    <t>EXPRESADAS</t>
  </si>
  <si>
    <t>COMPRAS</t>
  </si>
  <si>
    <t>SALIDAS</t>
  </si>
  <si>
    <t>FINAL</t>
  </si>
  <si>
    <t>ACORDEON DE ARCHIVO PEQ.</t>
  </si>
  <si>
    <t>UDS</t>
  </si>
  <si>
    <t>AGENDA DE TELEFONOS GDE</t>
  </si>
  <si>
    <t>AGENDAS DE TELEFONOS PEQ.</t>
  </si>
  <si>
    <t>BANDEJAS DE ESCRITORIO</t>
  </si>
  <si>
    <t>JUEGO</t>
  </si>
  <si>
    <t xml:space="preserve">BANDEJAS DE PARED </t>
  </si>
  <si>
    <t>JUEGOS</t>
  </si>
  <si>
    <t>BORRADORES DE PIZARRA</t>
  </si>
  <si>
    <t>CAJA CHICA MEDIANA</t>
  </si>
  <si>
    <t>UD</t>
  </si>
  <si>
    <t>CALCULADORA MANUALES</t>
  </si>
  <si>
    <t>CALCULADORA SHARP 12 DIG.</t>
  </si>
  <si>
    <t>CHINCHETAS</t>
  </si>
  <si>
    <t>CAJITAS, UDS</t>
  </si>
  <si>
    <t>CINTA BORRADOR DE MAQ. ESCRIBIR</t>
  </si>
  <si>
    <t>CINTA PARA SUMADORA SHARP COLOR</t>
  </si>
  <si>
    <t>CLIPS GDE</t>
  </si>
  <si>
    <t>CLIPS PEQUEÑO</t>
  </si>
  <si>
    <t xml:space="preserve">UDS </t>
  </si>
  <si>
    <t>CUADERNO PEQ.</t>
  </si>
  <si>
    <t>DISPENSADORES TAPE</t>
  </si>
  <si>
    <t>ESPIRALES P/ENCUADERNAR 8MM</t>
  </si>
  <si>
    <t>ESPIRALES P/ENCUADERNAR DE 6MM</t>
  </si>
  <si>
    <t>ESPIRALES P/ENCUADERNAR 10MM</t>
  </si>
  <si>
    <t>ESPIRALES P/ENCUADERNAR 12MM</t>
  </si>
  <si>
    <t xml:space="preserve">FOLDERS  8 1/2 X 14 </t>
  </si>
  <si>
    <t>FOLDERS 8 1/2 X 11</t>
  </si>
  <si>
    <t>FOLDERS COLOR AMARILLO 8 1/2 X 11</t>
  </si>
  <si>
    <t>FOLDERS COLOR ROJO</t>
  </si>
  <si>
    <t>8 1/2  X 11</t>
  </si>
  <si>
    <t>FOLDERS COLOR VERDE</t>
  </si>
  <si>
    <t>8 1/2 X 11</t>
  </si>
  <si>
    <t>FOLDERS CON GANCHOS TIPO CARPETA AZULES</t>
  </si>
  <si>
    <t>FOLDERS CON GANCHOS TIPO CARPETA MARRON</t>
  </si>
  <si>
    <t>FOLDERS IMPRESOS ZOODOM</t>
  </si>
  <si>
    <t>PAQ. 25/1(7PAQ)</t>
  </si>
  <si>
    <t>LAMINA DE ENCUADERNAR</t>
  </si>
  <si>
    <t xml:space="preserve">FOLDERS SATINADO AZUL </t>
  </si>
  <si>
    <t>FOLDERS SATINADO AZUL MARINO</t>
  </si>
  <si>
    <t>FOLDERS SATINADO MORADO</t>
  </si>
  <si>
    <t>FOLDERS SATINADO NARANJA</t>
  </si>
  <si>
    <t>FOLDERS SATINADO NEGRO</t>
  </si>
  <si>
    <t>FOLDERS SATINADO ROJO</t>
  </si>
  <si>
    <t>FOLDERS SATINADO VERDE</t>
  </si>
  <si>
    <t>GANCHO MACHO</t>
  </si>
  <si>
    <t>CAJAS</t>
  </si>
  <si>
    <t>GANCHOS BILLETEROS   51MM</t>
  </si>
  <si>
    <t>GANCHOS BILLETEROS 25MM</t>
  </si>
  <si>
    <t>GANCHOS BILLETEROS 32MM</t>
  </si>
  <si>
    <t>GANCHOS MACHOS Y HEMBRA</t>
  </si>
  <si>
    <t>GOMITAS</t>
  </si>
  <si>
    <t>CAJA</t>
  </si>
  <si>
    <t>GRAPADORAS</t>
  </si>
  <si>
    <t>GRAPAS</t>
  </si>
  <si>
    <t>UDS CAJITAS</t>
  </si>
  <si>
    <t>RESMAS DE PAPEL  IMPRESAS ZOODOM</t>
  </si>
  <si>
    <t>RESMAS</t>
  </si>
  <si>
    <t>HOJAS PROTECTORAS P/ENCUADERNA(CONT.)</t>
  </si>
  <si>
    <t>PAQ.</t>
  </si>
  <si>
    <t>LABEL</t>
  </si>
  <si>
    <t>PAQ</t>
  </si>
  <si>
    <t>LAPICEROS AZULES</t>
  </si>
  <si>
    <t>LAPICEROS NEGROS</t>
  </si>
  <si>
    <t>LAPIZ DE CARBON</t>
  </si>
  <si>
    <t>LIBRETAS RAYADAS AMARILLA 8 1/2 X 5 1/2                65UDS</t>
  </si>
  <si>
    <t>LIBRETAS RAYADAS AMARILLA 8 1/2 X11</t>
  </si>
  <si>
    <t>LIBRETAS RAYADAS BLANCAS 8 1/2 X 5 1/2</t>
  </si>
  <si>
    <t>LIBROS RECORDS DE 500 PAG</t>
  </si>
  <si>
    <t>LIMPIADOR DE PIZARRA</t>
  </si>
  <si>
    <t>POTE</t>
  </si>
  <si>
    <t>LIQUER PAPER</t>
  </si>
  <si>
    <t>MARCADOR PARA PIZARRA SURT</t>
  </si>
  <si>
    <t>MARCADOR PERMANENTE AZUL</t>
  </si>
  <si>
    <t>MARCADOR PERMANENTE NEGRO</t>
  </si>
  <si>
    <t>MARCADOR PERMANENTE VERDE</t>
  </si>
  <si>
    <t>PAPEL CARBON  8 1/2 X 11</t>
  </si>
  <si>
    <t>PAPEL CONSTRUCCION AZUL</t>
  </si>
  <si>
    <t>PAPEL DE CONSTRUCCION SURTIDOS</t>
  </si>
  <si>
    <t>PAPEL EN HOJAS DE HILO</t>
  </si>
  <si>
    <t>PAPEL NCR 3 PTES</t>
  </si>
  <si>
    <t>LAMINA PARA PLASTIFICAR 8 1/2 X11</t>
  </si>
  <si>
    <t>PAPELOGRAFO</t>
  </si>
  <si>
    <t>uds</t>
  </si>
  <si>
    <t>PENDAFLEX P/ARCHIVOS</t>
  </si>
  <si>
    <t>CAJAS 25/1</t>
  </si>
  <si>
    <t>PERFORADORAS DE DOS OLLOS</t>
  </si>
  <si>
    <t>PERFORADORAS DE TRES OLLO</t>
  </si>
  <si>
    <t>PILA CONTROL RECEPCION</t>
  </si>
  <si>
    <t>PILA DOBLE AA</t>
  </si>
  <si>
    <t>PILA TRIPLE AAA</t>
  </si>
  <si>
    <t>PILAS CUADRADA</t>
  </si>
  <si>
    <t>PIN COLGANTE DE CARNET</t>
  </si>
  <si>
    <t>PIZARRA DE CORTON PEQ.</t>
  </si>
  <si>
    <t>PIZARRAS BLANCA GDE</t>
  </si>
  <si>
    <t>POST-IT 1 1/2 X 2</t>
  </si>
  <si>
    <t>POST-IT 2 X 3</t>
  </si>
  <si>
    <t>POST-IT 3X3</t>
  </si>
  <si>
    <t>REGLAS</t>
  </si>
  <si>
    <t>RESALTADORES VERDE</t>
  </si>
  <si>
    <t>RESALTADOR AMARILLO</t>
  </si>
  <si>
    <t>RESALTADOR MAMEI</t>
  </si>
  <si>
    <t>RESALTADOR ROJO</t>
  </si>
  <si>
    <t>RESALTADOR AZUL</t>
  </si>
  <si>
    <t xml:space="preserve">RESALTADORES ROSADO </t>
  </si>
  <si>
    <t>RESMAS DE PAPEL 8 1/2 X 11</t>
  </si>
  <si>
    <t>RESMAS DE PAPEL 8 1/2 X 14</t>
  </si>
  <si>
    <t>RESMAS DE PAPEL HILO 8 1/2X11 BCO</t>
  </si>
  <si>
    <t>RESMAS DE PAPEL EN HILO 8 1/2 X 11 CREMA</t>
  </si>
  <si>
    <t>ROLLO TAPE DOBLE CARA</t>
  </si>
  <si>
    <t>ROLLOS</t>
  </si>
  <si>
    <t>ROLLOS DE PAPEL SUMADORA</t>
  </si>
  <si>
    <t>SACA GRAPAS</t>
  </si>
  <si>
    <t>SACA PUNTAS</t>
  </si>
  <si>
    <t>SEPARADORES DE CARPETAS DE ARCHIVOS</t>
  </si>
  <si>
    <t>SOBRES 14 X 17</t>
  </si>
  <si>
    <t>SOBRES BLANCO IMPRESOS ZOODOM</t>
  </si>
  <si>
    <t>CAJAS 500/1</t>
  </si>
  <si>
    <t>SOBRES DE MANILA 9 1/2 X 12 AMARILLO</t>
  </si>
  <si>
    <t>(64.5</t>
  </si>
  <si>
    <t>SOBRES DE MANILA 14 X 17</t>
  </si>
  <si>
    <t>SOBRES DE MANILA 9 X 15</t>
  </si>
  <si>
    <t>SOBRES PEQ.  3x6</t>
  </si>
  <si>
    <t>BILLETERO</t>
  </si>
  <si>
    <t>TABLAS DE INVENTARIOS 8 1/2 X 11</t>
  </si>
  <si>
    <t>TAPE DE DISPENSADORES TRANSPARENTE</t>
  </si>
  <si>
    <t>TEMPERA</t>
  </si>
  <si>
    <t>TIJERAS</t>
  </si>
  <si>
    <t>TINTA PARA SELLOS</t>
  </si>
  <si>
    <t>UDS FCO</t>
  </si>
  <si>
    <t>UHU DE BARRA</t>
  </si>
  <si>
    <t>UHU LIQUIDO</t>
  </si>
  <si>
    <t>CINTA  TRANSPARENTE ROLLO GRANDE</t>
  </si>
  <si>
    <t>PORTA CLIP</t>
  </si>
  <si>
    <t>CALCULADORA SHARP EL-2630</t>
  </si>
  <si>
    <t xml:space="preserve">BORRA </t>
  </si>
  <si>
    <t>PAPEL PARA PLSTIFICAR</t>
  </si>
  <si>
    <t>***</t>
  </si>
  <si>
    <t>PREPARADO POR:_____________________</t>
  </si>
  <si>
    <t>AUTORIZADO POR:__________________________</t>
  </si>
  <si>
    <t>BATERIAS DURACE DE 9 V</t>
  </si>
  <si>
    <t>CINTA DOBLE CARA</t>
  </si>
  <si>
    <t>R</t>
  </si>
  <si>
    <t>FOLDERS CON GANCHOS TIPO CARPETA COLOR VINO</t>
  </si>
  <si>
    <t>AL 31/10/2018.-</t>
  </si>
  <si>
    <r>
      <t xml:space="preserve"> </t>
    </r>
    <r>
      <rPr>
        <b/>
        <sz val="22"/>
        <color indexed="8"/>
        <rFont val="Arial Narrow"/>
        <family val="2"/>
      </rPr>
      <t>PARQUE ZOOLOGICO NACIONAL</t>
    </r>
  </si>
  <si>
    <t>“Año del Fomento de las Exportaciones”</t>
  </si>
  <si>
    <t>AGUA PARA BATERIA GLS</t>
  </si>
  <si>
    <t>ABRAZADERA DE 1/4</t>
  </si>
  <si>
    <t>ACEITE 15W40</t>
  </si>
  <si>
    <t>ACEITE 2 TIEMPO (1QUARTO)</t>
  </si>
  <si>
    <t>ACEITE 20W-50(1QUARTO)</t>
  </si>
  <si>
    <t>ACEITE MOTOR 10W-30</t>
  </si>
  <si>
    <t>ACEITE P/TRANSMISION AUTOMATICA ( 1 QUARTO)</t>
  </si>
  <si>
    <t>ADITIVO INJECTORES P/GASOIL</t>
  </si>
  <si>
    <t>ATF/TRANSMISION AUTOMATICA</t>
  </si>
  <si>
    <t>BANDA DE FRENO DELANTERO CD 4029M JUEGO</t>
  </si>
  <si>
    <t>BANDA DE FRENO DELANTERO D363(ISUZU)</t>
  </si>
  <si>
    <t>BANDA DE FRENO DELANTERO D530(CAM. MITSUBISHI)</t>
  </si>
  <si>
    <t>BANDA DE FRENO TRASERO K0028(DAIHATSU)</t>
  </si>
  <si>
    <t>BANDA DE FRENO TRASERO K6718</t>
  </si>
  <si>
    <t>BANDA DE FRENO TRASERO MB895475</t>
  </si>
  <si>
    <t>BANDA FRENO DELANTERO CD6110M</t>
  </si>
  <si>
    <t>BUSHING KB</t>
  </si>
  <si>
    <t>BARRA ESTABILIZADORA ISUZU</t>
  </si>
  <si>
    <t>MOBA LIQUIDO FRENOS</t>
  </si>
  <si>
    <t>BOLA ESFERICA ABAJO</t>
  </si>
  <si>
    <t>BOMBILLO/ AUTO DE UN CONTACTO</t>
  </si>
  <si>
    <t>BUJIA NGK</t>
  </si>
  <si>
    <t>CARBURADOR CLEANER</t>
  </si>
  <si>
    <t>CABEZOTE PLOMO GRANDE P/BATERIA</t>
  </si>
  <si>
    <t>CABEZOTE PLOMO PEQUEÑO P/BATERIA</t>
  </si>
  <si>
    <t>CONTAC CLEAR</t>
  </si>
  <si>
    <t>CORREAS VARIAS</t>
  </si>
  <si>
    <t>COOLAND 2,5 GALONES</t>
  </si>
  <si>
    <t>CRUCETA GUD-86 N/A</t>
  </si>
  <si>
    <t>EXTINGUIDOR DE VEHICULO</t>
  </si>
  <si>
    <t>FELPA LIMPIA VIDRIO #19</t>
  </si>
  <si>
    <t>FELPA LIMPIA VIDRIO #20</t>
  </si>
  <si>
    <t>FILTRO DE ACEITE C1008</t>
  </si>
  <si>
    <t>FILTRO DE ACEITE FCO-520-A</t>
  </si>
  <si>
    <t>FILTRO DE ACEITE GF180</t>
  </si>
  <si>
    <t>FILTRO DE ACEITE GO005</t>
  </si>
  <si>
    <t>FILTRO DE ACEITE KF408</t>
  </si>
  <si>
    <t>FILTRO DE ACEITE LFP-3307(VOLTEO)</t>
  </si>
  <si>
    <t>FILTRO DE ACEITE ME006066</t>
  </si>
  <si>
    <t>FILTRO DE ACEITE PH8A</t>
  </si>
  <si>
    <t>FILTRO DE ACEITE YC305</t>
  </si>
  <si>
    <t>FILTRO DE ACEITE/VEHICULO C1511</t>
  </si>
  <si>
    <t>FILTRO DE AIRE 02719</t>
  </si>
  <si>
    <t>FILTRO DE AIRE 17801</t>
  </si>
  <si>
    <t>FILTRO DE AIRE 17801(PULMON)</t>
  </si>
  <si>
    <t>FILTRO DE AIRE PA5326</t>
  </si>
  <si>
    <t>FILTRO DE AIRE(GRANDE)</t>
  </si>
  <si>
    <t>FILTRO DE AIRE(ISUZU) 202739</t>
  </si>
  <si>
    <t>FILTRO DE AIRE/VEHICULO PF10(TANQUE GASOIL ADM.</t>
  </si>
  <si>
    <t>FILTROS ACEITE C-170 P/PLATANERA</t>
  </si>
  <si>
    <t>FILTROS DE ACEITE P/MITSUBISHI Y ISUZU</t>
  </si>
  <si>
    <t>FILTROS DE AIRE P/MITSUBISHI E ISUZU</t>
  </si>
  <si>
    <t xml:space="preserve">FILTROS DE GASOIL P/MITSUBISHI, ISUZU </t>
  </si>
  <si>
    <t>FILTROS GASOLINA DAYHATSU P/PLATANERA</t>
  </si>
  <si>
    <t>GRASA LIQUIDA SAE140</t>
  </si>
  <si>
    <t>GRASA PESADA 1LB</t>
  </si>
  <si>
    <t>LIQUIDO DE FRENOS</t>
  </si>
  <si>
    <t>LLAVE DE RUEDA #21</t>
  </si>
  <si>
    <t>LLAVE DE RUEDA #26</t>
  </si>
  <si>
    <t>LLAVE DE RUEDA/CAMION #17</t>
  </si>
  <si>
    <t>NEUMATICO 155/R12C PLATANERA</t>
  </si>
  <si>
    <t>NEUMATICO 235/70R16 CEBRA</t>
  </si>
  <si>
    <t>NEUMATICO 4,50R12 GACELA</t>
  </si>
  <si>
    <t>NEUMATICO 5.00/12</t>
  </si>
  <si>
    <t>NEUMATICO 7,50R16 CAMION JAC</t>
  </si>
  <si>
    <t>NEUMATICO 7,50R16C CAMION VOLTEO</t>
  </si>
  <si>
    <t>NEUMATICO PARA CABEZOTE TRENES 205R16C</t>
  </si>
  <si>
    <t>NEUMATICOS CAMIONETA JAGUAR 195R14C</t>
  </si>
  <si>
    <t>NEUMATICOS CAMIONETA TIGRE 225/70R16</t>
  </si>
  <si>
    <t>NEUMATICOS PARA TRENES 195-60R15 88H</t>
  </si>
  <si>
    <t>NEUMATICOS PARA COTORRA 265/70R16</t>
  </si>
  <si>
    <t>NEUMATICO PARA VERDE 265/70R15C</t>
  </si>
  <si>
    <t>NEUMATICOS 255-70R16</t>
  </si>
  <si>
    <t>NEUMATICO 2,50-18 MOTOCICLETA</t>
  </si>
  <si>
    <t>NEUMATICO 155-R15CD</t>
  </si>
  <si>
    <t>NEUMATICO 205/75R16 TRENES</t>
  </si>
  <si>
    <t>NICHO FILTRO DE GASOIL(TANQUE DE ADM)</t>
  </si>
  <si>
    <t>PARES MICAS STOP TRASERA DEREC-IZQ. P/ISUZU</t>
  </si>
  <si>
    <t>PENETRANTE WURTH ROT OFF Y W40</t>
  </si>
  <si>
    <t>POWER STEERING 12 ONZA</t>
  </si>
  <si>
    <t>POWER STEERING(1 QUARTO)</t>
  </si>
  <si>
    <t>SOLUCION DE BATERIA</t>
  </si>
  <si>
    <t>SPRAY NEGRO CON BRILLO</t>
  </si>
  <si>
    <t>TERMINALES</t>
  </si>
  <si>
    <t>TUBOS PARA CAMION 155R12</t>
  </si>
  <si>
    <t>ATOMIZADOR 32 ONZ.</t>
  </si>
  <si>
    <t xml:space="preserve">BRILLO ALAMBRE GRUESO </t>
  </si>
  <si>
    <t xml:space="preserve">BRILLOS VERDES </t>
  </si>
  <si>
    <t xml:space="preserve">CEPILLOS DE PARED LINDA </t>
  </si>
  <si>
    <t>CLORO (GLS) CLINACCION P/ CONSERJERIA Y CLINICA VET.</t>
  </si>
  <si>
    <t>DESGRASANTE (GLS)</t>
  </si>
  <si>
    <t>DESINFECTANTES (MISTOLIN)GLS P/CONSERJ. Y CLINICA</t>
  </si>
  <si>
    <t>DETERGENTES (LIBRAS) P/CONSERJERIA Y CLINICA VET.</t>
  </si>
  <si>
    <t xml:space="preserve">ESCOBAS PLASTICAS GRANDE CON PALO </t>
  </si>
  <si>
    <t xml:space="preserve">ESCOBILLONES PLASTICOS CON PALO </t>
  </si>
  <si>
    <t>FUNDAS BLANCAS (FALDOS)</t>
  </si>
  <si>
    <t>FUNDAS DE RAYA PEQUEÑAS (FALDOS)</t>
  </si>
  <si>
    <t>FUNDAS NEGRAS P/TANQUES (FALDOS)</t>
  </si>
  <si>
    <t xml:space="preserve">GUANTES CASERO (L) </t>
  </si>
  <si>
    <t xml:space="preserve">GUANTES CASERO (M) </t>
  </si>
  <si>
    <t>HERBICIDA (GL)</t>
  </si>
  <si>
    <t>JABON EN PASTA PARA FREGAR (2,5 LIBRAS)</t>
  </si>
  <si>
    <t xml:space="preserve">JABON LIQUIDO (GL) </t>
  </si>
  <si>
    <t>PAPEL JUMBO (UND) 820 pies 4/1</t>
  </si>
  <si>
    <t>PAPEL TOALLA PRE-CORTADA 328 PIES 6/1</t>
  </si>
  <si>
    <t xml:space="preserve">RASTRILLO DE METAL (GRANDES) </t>
  </si>
  <si>
    <t xml:space="preserve">RASTRILLO PLASTICAS (GRANDES) VERDES REFORZADO </t>
  </si>
  <si>
    <t>RECOGEDOR DE BASURA</t>
  </si>
  <si>
    <t xml:space="preserve">REMOVEDOR DE MANCHAS D-SCALIN </t>
  </si>
  <si>
    <t xml:space="preserve">SUAPER N0. 36 </t>
  </si>
  <si>
    <t>ZAFACON P/BAÑOS 2 GLS C/TAPA</t>
  </si>
  <si>
    <t>ZAFACON 5 GLS C/TAPA</t>
  </si>
  <si>
    <t>PRECIO</t>
  </si>
  <si>
    <t>MONTO</t>
  </si>
  <si>
    <t>CEPILLO PARA INODORO</t>
  </si>
  <si>
    <t>al 31/12/2018</t>
  </si>
  <si>
    <t>Dra.Patricia Toribio</t>
  </si>
  <si>
    <t>Lic. Gregorio Reyes</t>
  </si>
  <si>
    <t>Directora General</t>
  </si>
  <si>
    <t>Contador</t>
  </si>
  <si>
    <t>PRIMER TRIMESTRE 2019</t>
  </si>
  <si>
    <t>DEL 1 AL 31 DICIEMBRE 2018</t>
  </si>
  <si>
    <t>CODIGO INSTITUCIONAL</t>
  </si>
  <si>
    <t>ZOO-0001</t>
  </si>
  <si>
    <t>ZOO-0002</t>
  </si>
  <si>
    <t>ZOO-0003</t>
  </si>
  <si>
    <t>ZOO-0006</t>
  </si>
  <si>
    <t>ZOO-0010</t>
  </si>
  <si>
    <t>ZOO-009</t>
  </si>
  <si>
    <t>ZOO-0005</t>
  </si>
  <si>
    <t>ZOO-0013</t>
  </si>
  <si>
    <t>ZOO-0015</t>
  </si>
  <si>
    <t>ZOO-0016</t>
  </si>
  <si>
    <t>ZOO-0018</t>
  </si>
  <si>
    <t>ZOO-0020</t>
  </si>
  <si>
    <t>ZOO-0023</t>
  </si>
  <si>
    <t>ZOO-0025</t>
  </si>
  <si>
    <t>ZOO-0029</t>
  </si>
  <si>
    <t>ZOO-0031</t>
  </si>
  <si>
    <t>ZOO-0033</t>
  </si>
  <si>
    <t>ZOO-0034</t>
  </si>
  <si>
    <t>ZOO-0035</t>
  </si>
  <si>
    <t>ZOO-0036</t>
  </si>
  <si>
    <t>ZOO-0037</t>
  </si>
  <si>
    <t>ZOO-040</t>
  </si>
  <si>
    <t>ZOO-0041</t>
  </si>
  <si>
    <t>ZOO-0042</t>
  </si>
  <si>
    <t>ZOO-0043</t>
  </si>
  <si>
    <t>ZOO-0044</t>
  </si>
  <si>
    <t>ZOO-0045</t>
  </si>
  <si>
    <t>ZOO-046</t>
  </si>
  <si>
    <t>ZOO-0047</t>
  </si>
  <si>
    <t>ZOO-0048</t>
  </si>
  <si>
    <t>ZOO-0051</t>
  </si>
  <si>
    <t>ZOO-0050</t>
  </si>
  <si>
    <t>ZOO-0049</t>
  </si>
  <si>
    <t>ZOO-0060</t>
  </si>
  <si>
    <t>ZOO-0052</t>
  </si>
  <si>
    <t>ZOO-0053</t>
  </si>
  <si>
    <t>ZOO-54</t>
  </si>
  <si>
    <t>ZOO-0055</t>
  </si>
  <si>
    <t>ZOO-0065</t>
  </si>
  <si>
    <t>ZOO-0066</t>
  </si>
  <si>
    <t>ZOO-0067</t>
  </si>
  <si>
    <t>ZOO-0068</t>
  </si>
  <si>
    <t>ZOO-0069</t>
  </si>
  <si>
    <t>ZOO-0070</t>
  </si>
  <si>
    <t>ZOO-0075</t>
  </si>
  <si>
    <t>ZOO-0078</t>
  </si>
  <si>
    <t>ZOO-0090</t>
  </si>
  <si>
    <t>ZOO-0095</t>
  </si>
  <si>
    <t>ZOO-0097</t>
  </si>
  <si>
    <t>ZOO-0100</t>
  </si>
  <si>
    <t>ZOO-0105</t>
  </si>
  <si>
    <t>ZOO-0110</t>
  </si>
  <si>
    <t>ZOO-0111</t>
  </si>
  <si>
    <t>ZOO-0112</t>
  </si>
  <si>
    <t>ZOO0115</t>
  </si>
  <si>
    <t>ZOO-0120</t>
  </si>
  <si>
    <t>ZOO-0125</t>
  </si>
  <si>
    <t>ZOO-0121</t>
  </si>
  <si>
    <t>ZOO-0122</t>
  </si>
  <si>
    <t>ZOO-0123</t>
  </si>
  <si>
    <t>ZOO-0124</t>
  </si>
  <si>
    <t>ZOO-0130</t>
  </si>
  <si>
    <t>ZOO-0135</t>
  </si>
  <si>
    <t>ZOO-0136</t>
  </si>
  <si>
    <t>ZOO-0137</t>
  </si>
  <si>
    <t>ZOO-0138</t>
  </si>
  <si>
    <t>ZOO-0140</t>
  </si>
  <si>
    <t>ZOO-0141</t>
  </si>
  <si>
    <t>ZOO-0142</t>
  </si>
  <si>
    <t>ZOO-0145</t>
  </si>
  <si>
    <t>ZOO-0146</t>
  </si>
  <si>
    <t>ZOO-0149</t>
  </si>
  <si>
    <t>ZOO-0150</t>
  </si>
  <si>
    <t>ZOO-0152</t>
  </si>
  <si>
    <t>ZOO-0153</t>
  </si>
  <si>
    <t>ZOO-0160</t>
  </si>
  <si>
    <t>ZOO-0165</t>
  </si>
  <si>
    <t>ZOO-0166</t>
  </si>
  <si>
    <t>ZOO-0098</t>
  </si>
  <si>
    <t>ZOO-0099</t>
  </si>
  <si>
    <t>ZOO-0170</t>
  </si>
  <si>
    <t>ZOO-0175</t>
  </si>
  <si>
    <t>ZOO-0177</t>
  </si>
  <si>
    <t>ZOO-0178</t>
  </si>
  <si>
    <t>ZOO-0179</t>
  </si>
  <si>
    <t>ZOO-0176</t>
  </si>
  <si>
    <t>ZOO-0180</t>
  </si>
  <si>
    <t>ZOO-0181</t>
  </si>
  <si>
    <t>ZOO-0054</t>
  </si>
  <si>
    <t>ZOO-0115</t>
  </si>
  <si>
    <t>ZOO-0182</t>
  </si>
  <si>
    <t>ZOO-0183</t>
  </si>
  <si>
    <t>ZOO-0184</t>
  </si>
  <si>
    <t>ZOO-0185</t>
  </si>
  <si>
    <t>ZOO-0186</t>
  </si>
  <si>
    <t>ZOO-0187</t>
  </si>
  <si>
    <t>ZOO-0188</t>
  </si>
  <si>
    <t>ZOO-0189</t>
  </si>
  <si>
    <t>ZOO-0190</t>
  </si>
  <si>
    <t>ZOO-0191</t>
  </si>
  <si>
    <t>ZOO-0192</t>
  </si>
  <si>
    <t>ZOO-0193</t>
  </si>
  <si>
    <t>ZOO-0194</t>
  </si>
  <si>
    <t>ZOO-0195</t>
  </si>
  <si>
    <t>ZOO-0196</t>
  </si>
  <si>
    <t>ZOO-0197</t>
  </si>
  <si>
    <t>ZOO-0198</t>
  </si>
  <si>
    <t>ZOO-0199</t>
  </si>
  <si>
    <t>ZOO-0200</t>
  </si>
  <si>
    <t>ZOO-0201</t>
  </si>
  <si>
    <t>ZOO-0202</t>
  </si>
  <si>
    <t>ZOO-0203</t>
  </si>
  <si>
    <t>ZOO-0204</t>
  </si>
  <si>
    <t>ZOO-0205</t>
  </si>
  <si>
    <t>ZOO-0206</t>
  </si>
  <si>
    <t>ZOO-0207</t>
  </si>
  <si>
    <t>ZOO-0220</t>
  </si>
  <si>
    <t>ZOO-0221</t>
  </si>
  <si>
    <t>ZOO-0225</t>
  </si>
  <si>
    <t>ZOO-0226</t>
  </si>
  <si>
    <t>ZOO-0227</t>
  </si>
  <si>
    <t>ZOO-0228</t>
  </si>
  <si>
    <t>ZOO-0229</t>
  </si>
  <si>
    <t>ZOO-001</t>
  </si>
  <si>
    <t>ZOO-002</t>
  </si>
  <si>
    <t>ZOO-003</t>
  </si>
  <si>
    <t>ZOO-005</t>
  </si>
  <si>
    <t>ZOO-006</t>
  </si>
  <si>
    <t>ZOO-010</t>
  </si>
  <si>
    <t>ZOO-0230</t>
  </si>
  <si>
    <t>ZOO-0231</t>
  </si>
  <si>
    <t>ZOO-0232</t>
  </si>
  <si>
    <t>ZOO-0233</t>
  </si>
  <si>
    <t>ZOO-0234</t>
  </si>
  <si>
    <t>ZOO-0235</t>
  </si>
  <si>
    <t>ZOO-0236</t>
  </si>
  <si>
    <t>ZOO-0237</t>
  </si>
  <si>
    <t>ZOO-0238</t>
  </si>
  <si>
    <t>ZOO-0239</t>
  </si>
  <si>
    <t>ZOO-0240</t>
  </si>
  <si>
    <t>ZOO-0241</t>
  </si>
  <si>
    <t>ZOO-0242</t>
  </si>
  <si>
    <t>ZOO-0243</t>
  </si>
  <si>
    <t>ZOO-0244</t>
  </si>
  <si>
    <t>ZOO-0245</t>
  </si>
  <si>
    <t>ZOO-0246</t>
  </si>
  <si>
    <t>ZOO-0247</t>
  </si>
  <si>
    <t>ZOO-0248</t>
  </si>
  <si>
    <t>ZOO-0249</t>
  </si>
  <si>
    <t>ZOO-0250</t>
  </si>
  <si>
    <t>ZOO-0251</t>
  </si>
  <si>
    <t>ZOO-0252</t>
  </si>
  <si>
    <t>ZOO-0253</t>
  </si>
  <si>
    <t>ZOO-0254</t>
  </si>
  <si>
    <t>ZOO-0255</t>
  </si>
  <si>
    <t>ZOO-0256</t>
  </si>
  <si>
    <t>ZOO-0257</t>
  </si>
  <si>
    <t>ZOO-0258</t>
  </si>
  <si>
    <t>ZOO-0259</t>
  </si>
  <si>
    <t>ZOO-0260</t>
  </si>
  <si>
    <t>ZOO-0261</t>
  </si>
  <si>
    <t>ZOO-0262</t>
  </si>
  <si>
    <t>ZOO-0263</t>
  </si>
  <si>
    <t>ZOO-0264</t>
  </si>
  <si>
    <t>ZOO-0265</t>
  </si>
  <si>
    <t>ZOO-0266</t>
  </si>
  <si>
    <t>ZOO-0267</t>
  </si>
  <si>
    <t>ZOO-0268</t>
  </si>
  <si>
    <t>ZOO-0269</t>
  </si>
  <si>
    <t>ZOO-0270</t>
  </si>
  <si>
    <t>ZOO-0271</t>
  </si>
  <si>
    <t>ZOO-0272</t>
  </si>
  <si>
    <t>ZOO-0273</t>
  </si>
  <si>
    <t>ZOO-0274</t>
  </si>
  <si>
    <t>ZOO-0275</t>
  </si>
  <si>
    <t>ZOO-0276</t>
  </si>
  <si>
    <t>ZOO-0277</t>
  </si>
  <si>
    <t>ZOO-0278</t>
  </si>
  <si>
    <t>ZOO-0279</t>
  </si>
  <si>
    <t>ZOO-0280</t>
  </si>
  <si>
    <t>ZOO-0281</t>
  </si>
  <si>
    <t>ZOO-0282</t>
  </si>
  <si>
    <t>ZOO-0283</t>
  </si>
  <si>
    <t>ZOO-0284</t>
  </si>
  <si>
    <t>ZOO-0285</t>
  </si>
  <si>
    <t>ZOO-0286</t>
  </si>
  <si>
    <t>ZOO-0287</t>
  </si>
  <si>
    <t>ZOO-0288</t>
  </si>
  <si>
    <t>ZOO-0289</t>
  </si>
  <si>
    <t>ZOO-0290</t>
  </si>
  <si>
    <t>ZOO-0291</t>
  </si>
  <si>
    <t>ZOO-0292</t>
  </si>
  <si>
    <t>ZOO-0293</t>
  </si>
  <si>
    <t>ZOO-0294</t>
  </si>
  <si>
    <t>ZOO-0295</t>
  </si>
  <si>
    <t>ZOO-0296</t>
  </si>
  <si>
    <t>ZOO-0297</t>
  </si>
  <si>
    <t>ZOO-0298</t>
  </si>
  <si>
    <t>ZOO-0299</t>
  </si>
  <si>
    <t>ZOO-0300</t>
  </si>
  <si>
    <t>ZOO-0301</t>
  </si>
  <si>
    <t>ZOO-0302</t>
  </si>
  <si>
    <t>ZOO-0303</t>
  </si>
  <si>
    <t>ZOO-0304</t>
  </si>
  <si>
    <t>ZOO-0305</t>
  </si>
  <si>
    <t>ZOO-0306</t>
  </si>
  <si>
    <t>ZOO-0307</t>
  </si>
  <si>
    <t>ZOO-0308</t>
  </si>
  <si>
    <t>ZOO-0309</t>
  </si>
  <si>
    <t>ZOO-0310</t>
  </si>
  <si>
    <t>ZOO-0311</t>
  </si>
  <si>
    <t>ZOO-0312</t>
  </si>
  <si>
    <t>ZOO-0313</t>
  </si>
  <si>
    <t>ZOO-0314</t>
  </si>
  <si>
    <t>ZOO-0315</t>
  </si>
  <si>
    <t>ZOO-0316</t>
  </si>
  <si>
    <t>ZOO-0317</t>
  </si>
  <si>
    <t>ZOO-0318</t>
  </si>
  <si>
    <t>ZOO-0319</t>
  </si>
  <si>
    <t>ZOO-0320</t>
  </si>
  <si>
    <t>ZOO-0321</t>
  </si>
  <si>
    <t>ZOO-0322</t>
  </si>
  <si>
    <t>ZOO-0323</t>
  </si>
  <si>
    <t>ZOO-0324</t>
  </si>
  <si>
    <t>ZOO-0325</t>
  </si>
  <si>
    <t>ZOO-0326</t>
  </si>
  <si>
    <t>ZOO-0327</t>
  </si>
  <si>
    <t>ZOO-0328</t>
  </si>
  <si>
    <t>ZOO-0329</t>
  </si>
  <si>
    <t>ZOO-0330</t>
  </si>
  <si>
    <t>ZOO-0331</t>
  </si>
  <si>
    <t>ZOO-0332</t>
  </si>
  <si>
    <t>ZOO-0333</t>
  </si>
  <si>
    <t>ZOO-0334</t>
  </si>
  <si>
    <t>ZOO-0335</t>
  </si>
  <si>
    <t>FECHA DE ADQUISICION</t>
  </si>
  <si>
    <t>FECHA DE ADQUISICION/REGISTRO</t>
  </si>
  <si>
    <t>BREVE DESCRIPCION DEL BIEN</t>
  </si>
  <si>
    <t>EXISTENCIA</t>
  </si>
  <si>
    <t>PRECIO UNITARIO</t>
  </si>
  <si>
    <t>VALORES RD$</t>
  </si>
  <si>
    <r>
      <t xml:space="preserve"> </t>
    </r>
    <r>
      <rPr>
        <b/>
        <sz val="18"/>
        <color indexed="8"/>
        <rFont val="Arial Narrow"/>
        <family val="2"/>
      </rPr>
      <t>PARQUE ZOOLOGICO NACIONAL</t>
    </r>
  </si>
  <si>
    <t>BATERIA PARA MOTHERBOARD</t>
  </si>
  <si>
    <t>CABLE DE CPU ELECTRICO</t>
  </si>
  <si>
    <t>CAJA DE HERRAMIENTA</t>
  </si>
  <si>
    <t>CABLE VGA</t>
  </si>
  <si>
    <t>CARTUCHO 122 NEGRO HP</t>
  </si>
  <si>
    <t>CARTUCHO 122 TRICOLOR HP</t>
  </si>
  <si>
    <t>CARTUCHO 901 NEGRO HP</t>
  </si>
  <si>
    <t>CARTUCHO 901 TRICOLOR</t>
  </si>
  <si>
    <t>CARTUCHO HP 22 tricolor</t>
  </si>
  <si>
    <t>CARTUCHO HP 670 AMARILLO</t>
  </si>
  <si>
    <t>CARTUCHO HP 670 AZUL</t>
  </si>
  <si>
    <t>CARTUCHO HP 670 MAGENTA</t>
  </si>
  <si>
    <t>CARTUCHO HP 954 AMARILLO</t>
  </si>
  <si>
    <t>CARTUCHO HP 954 AZUL</t>
  </si>
  <si>
    <t>CARTUCHO HP 954 MAGENTA</t>
  </si>
  <si>
    <t>CARTUCHO HP 954 NEGRO XL</t>
  </si>
  <si>
    <t>CARTUCHO LC-75 AMARILLO</t>
  </si>
  <si>
    <t>CARTUCHO LC-75 AZUL</t>
  </si>
  <si>
    <t>CARTUCHO LC-75 MAGENTA</t>
  </si>
  <si>
    <t>CARTUCHO LC-75 NEGRO</t>
  </si>
  <si>
    <t xml:space="preserve">CILINDRO AL-100DR </t>
  </si>
  <si>
    <t>CINTA IMPRESORA 8750</t>
  </si>
  <si>
    <t>CONECTOR UTP RJ</t>
  </si>
  <si>
    <t>DISCO DURO DE 500 GB INTERNO</t>
  </si>
  <si>
    <t>FUENTE DE PODER SFIRE</t>
  </si>
  <si>
    <t>MICROSOFT WINDOW</t>
  </si>
  <si>
    <t>MAUSE USB</t>
  </si>
  <si>
    <t>MEMORIA USB</t>
  </si>
  <si>
    <t>PASTA TERMICA</t>
  </si>
  <si>
    <t>POWER SUPLY</t>
  </si>
  <si>
    <t>ROLLO DE CABLE UTP</t>
  </si>
  <si>
    <t>SWICH DE 8 PUERTO</t>
  </si>
  <si>
    <t>TELEFONOS</t>
  </si>
  <si>
    <t>TECLADO</t>
  </si>
  <si>
    <t>TONER AL 100 TD SHARP</t>
  </si>
  <si>
    <t>TONER 204 TD</t>
  </si>
  <si>
    <t>TONER CANON 137</t>
  </si>
  <si>
    <t>TONER HP 35A</t>
  </si>
  <si>
    <t>TONER HP 78A</t>
  </si>
  <si>
    <t>TONER HP 85A</t>
  </si>
  <si>
    <t>UPS DE 1000VA</t>
  </si>
  <si>
    <t>VIDEO BALUN</t>
  </si>
  <si>
    <t>ZOO-0336</t>
  </si>
  <si>
    <t>ZOO-0337</t>
  </si>
  <si>
    <t>ZOO-0338</t>
  </si>
  <si>
    <t>ZOO-0339</t>
  </si>
  <si>
    <t>ZOO-0340</t>
  </si>
  <si>
    <t>ZOO-0341</t>
  </si>
  <si>
    <t>ZOO-0342</t>
  </si>
  <si>
    <t>ZOO-0343</t>
  </si>
  <si>
    <t>ZOO-0344</t>
  </si>
  <si>
    <t>ZOO-0345</t>
  </si>
  <si>
    <t>ZOO-0346</t>
  </si>
  <si>
    <t>ZOO-0347</t>
  </si>
  <si>
    <t>ZOO-0348</t>
  </si>
  <si>
    <t>ZOO-0349</t>
  </si>
  <si>
    <t>ZOO-0350</t>
  </si>
  <si>
    <t>ZOO-0351</t>
  </si>
  <si>
    <t>ZOO-0352</t>
  </si>
  <si>
    <t>ZOO-0353</t>
  </si>
  <si>
    <t>ZOO-0354</t>
  </si>
  <si>
    <t>ZOO-0355</t>
  </si>
  <si>
    <t>ZOO-0356</t>
  </si>
  <si>
    <t>ZOO-0357</t>
  </si>
  <si>
    <t>ZOO-0358</t>
  </si>
  <si>
    <t>ZOO-0359</t>
  </si>
  <si>
    <t>ZOO-0360</t>
  </si>
  <si>
    <t>ZOO-0361</t>
  </si>
  <si>
    <t>ZOO-0362</t>
  </si>
  <si>
    <t>ZOO-0363</t>
  </si>
  <si>
    <t>ZOO-0364</t>
  </si>
  <si>
    <t>ZOO-0365</t>
  </si>
  <si>
    <t>ZOO-0366</t>
  </si>
  <si>
    <t>ZOO-0367</t>
  </si>
  <si>
    <t>ZOO-0368</t>
  </si>
  <si>
    <t>ZOO-0369</t>
  </si>
  <si>
    <t>ZOO-0370</t>
  </si>
  <si>
    <t>ZOO-0371</t>
  </si>
  <si>
    <t>ZOO-0372</t>
  </si>
  <si>
    <t>ZOO-0373</t>
  </si>
  <si>
    <t>ZOO-0375</t>
  </si>
  <si>
    <t>ZOO-0376</t>
  </si>
  <si>
    <t>ZOO-0377</t>
  </si>
  <si>
    <t>ZOO-0378</t>
  </si>
  <si>
    <t>ZOO-0379</t>
  </si>
  <si>
    <t>ZOO-0380</t>
  </si>
  <si>
    <t>ZOO-0381</t>
  </si>
  <si>
    <t>ZOO-0382</t>
  </si>
  <si>
    <t>ZOO-0383</t>
  </si>
  <si>
    <t>ZOO-0384</t>
  </si>
  <si>
    <t>ZOO-0385</t>
  </si>
  <si>
    <t>ZOO-0386</t>
  </si>
  <si>
    <t>LIBRETAS BCAS 81/2X11</t>
  </si>
  <si>
    <t>ZOO-0113</t>
  </si>
  <si>
    <t>ZOO-0387</t>
  </si>
  <si>
    <t>FECHA DE REGISTRO</t>
  </si>
  <si>
    <t>BRILLO C/ESPONJA</t>
  </si>
  <si>
    <t>ZOO-0388</t>
  </si>
  <si>
    <t>LIMPIA CRISTAL (gl)</t>
  </si>
  <si>
    <t>ZOO0389</t>
  </si>
  <si>
    <t>ZOO-0390</t>
  </si>
  <si>
    <t>BATERIA 15/12V (USADS)</t>
  </si>
  <si>
    <t>SILICON GRIS</t>
  </si>
  <si>
    <t>SPRAY FUEGO</t>
  </si>
  <si>
    <t>ACEITE 10W-40</t>
  </si>
  <si>
    <t>ZOO-.91</t>
  </si>
  <si>
    <t>ZOO-392</t>
  </si>
  <si>
    <t>ZOO-393</t>
  </si>
  <si>
    <t>BATERIA INTERSTATE PF-58R/42R</t>
  </si>
  <si>
    <t>FILTRO DE AIRE(GRANDE) PLANTA</t>
  </si>
  <si>
    <t>ZOO-0389</t>
  </si>
  <si>
    <t>Lic.Juana Magalis Fernandez</t>
  </si>
  <si>
    <t>Enc. Tesoreria</t>
  </si>
  <si>
    <t>SUAPER No.36</t>
  </si>
  <si>
    <t>AGUA DE BATERIA GLS</t>
  </si>
  <si>
    <t>ZOO-00222</t>
  </si>
  <si>
    <t>FAROL TRAS.LH L200</t>
  </si>
  <si>
    <t>COMPRESOR DE ANILLA</t>
  </si>
  <si>
    <t>BISHIN</t>
  </si>
  <si>
    <t>TERMINAR PUNTA DE EJE DELANTERA</t>
  </si>
  <si>
    <t>TUBO URETANO</t>
  </si>
  <si>
    <t>ZOO-0391</t>
  </si>
  <si>
    <t>ZOO-0392</t>
  </si>
  <si>
    <t>ZOO-0393</t>
  </si>
  <si>
    <t>ZOO-0394</t>
  </si>
  <si>
    <t>ZOO-0395</t>
  </si>
  <si>
    <t>ZOO-0396</t>
  </si>
  <si>
    <t>ADAPTADOR DISPLAYPORT A VGA</t>
  </si>
  <si>
    <t>LIMPIADOR DE AIRE COMPRIMIDO</t>
  </si>
  <si>
    <t>ZOO-0374</t>
  </si>
  <si>
    <t>DETERGENTE ACE</t>
  </si>
  <si>
    <t>ZOO-309</t>
  </si>
  <si>
    <t>ADITIVO ABRDAL B-2</t>
  </si>
  <si>
    <t>ZOO-314</t>
  </si>
  <si>
    <t xml:space="preserve">TAPE  </t>
  </si>
  <si>
    <t>GRASA  140</t>
  </si>
  <si>
    <t xml:space="preserve">GRASA PESADA </t>
  </si>
  <si>
    <t>TONER  HP 30A</t>
  </si>
  <si>
    <t>ESCOBILLON PLASTICOS</t>
  </si>
  <si>
    <t>BRILLO VERDE</t>
  </si>
  <si>
    <t>LAVA INODORO</t>
  </si>
  <si>
    <t>PLUMEROS</t>
  </si>
  <si>
    <t>PAPEL DE BAÑO</t>
  </si>
  <si>
    <t>CEPILLO DE PARED</t>
  </si>
  <si>
    <t>MANITAS DE METAL</t>
  </si>
  <si>
    <t>FOLDERS COLOR COLORES  VARIADOS 8 1/2 X 11</t>
  </si>
  <si>
    <t>FOLDERS SATINADO CON BOLSILLOS 81/2X11</t>
  </si>
  <si>
    <t>LABEL BLANCO CAJA</t>
  </si>
  <si>
    <t>PIZARRAS  GDE</t>
  </si>
  <si>
    <t>RESALTADORES  COLORES VARIADOS</t>
  </si>
  <si>
    <t>GRAPAS GDE</t>
  </si>
  <si>
    <t>CONTAC CLEAR AZUL</t>
  </si>
  <si>
    <t>FILTRO DE GASOIL</t>
  </si>
  <si>
    <t>ALTERNADOR USADO</t>
  </si>
  <si>
    <t>MOTOR DE ARRANQUE USADO</t>
  </si>
  <si>
    <t>TOALLITAS</t>
  </si>
  <si>
    <t>MANITAS LIMPIAS</t>
  </si>
  <si>
    <t>DESGRASANTE</t>
  </si>
  <si>
    <t>ZOO-00327</t>
  </si>
  <si>
    <t>ZOO-00390</t>
  </si>
  <si>
    <t>JABONES EN PASTA</t>
  </si>
  <si>
    <t>ZOO0395</t>
  </si>
  <si>
    <t>ACEITE DE 2 TIEMPOS</t>
  </si>
  <si>
    <t>ZOO-0425</t>
  </si>
  <si>
    <t>ABRO ELECTRONIC</t>
  </si>
  <si>
    <t>ZOO-0565</t>
  </si>
  <si>
    <t>BUSHIN</t>
  </si>
  <si>
    <t>FILTRO DE AIRE 8-94339-906-0 (ISUZU)</t>
  </si>
  <si>
    <t>FILTRO DE ACEITE ME0177</t>
  </si>
  <si>
    <t>FILTRO DE ACEITE BF988</t>
  </si>
  <si>
    <t>FILTRO DE ACEITE AAC805</t>
  </si>
  <si>
    <t>FILTRO DE ACEITE MDO69782</t>
  </si>
  <si>
    <t>FILTRO DE ACEITE TL20252</t>
  </si>
  <si>
    <t>FILTRO DE ACEITE TL30001</t>
  </si>
  <si>
    <t>FILTRO DE ACEITE BT427</t>
  </si>
  <si>
    <t>FILTRO DE ACEITE 8-94334-906</t>
  </si>
  <si>
    <t>FILTRO DE ACEITE/VEHICULOMD620563</t>
  </si>
  <si>
    <t>NEUMATICO 195-60-R15 CABINA DE TRENES</t>
  </si>
  <si>
    <t>ZOO-00385</t>
  </si>
  <si>
    <t>PEGA TANQUE SHELLA</t>
  </si>
  <si>
    <t>INVENTARIO MATERIAL GASTABLE</t>
  </si>
  <si>
    <t>NEUMATICOS NISSAN FRONTIER</t>
  </si>
  <si>
    <t xml:space="preserve">TUBOS MOTOCICLETAS </t>
  </si>
  <si>
    <t>PENETRANTE ROJO WHURT</t>
  </si>
  <si>
    <t>JUNTA DE CULATA</t>
  </si>
  <si>
    <t>ZOO-0397</t>
  </si>
  <si>
    <t>JUEGO DE BANDA DE FRENO AFP 325</t>
  </si>
  <si>
    <t>ZOO-0398</t>
  </si>
  <si>
    <t>JUEGO DE BANDA DE FRENO DELANTERO LSB2045AAFP 326</t>
  </si>
  <si>
    <t>JUEGO DE BANDA DE FRENO VARIAS</t>
  </si>
  <si>
    <t>FILTROS DE ACEITE GASOIL</t>
  </si>
  <si>
    <t>CALCULADORA SHARP EL26309111</t>
  </si>
  <si>
    <t>LAMINA P/PLASTIFICAR 8 1/2 X 14</t>
  </si>
  <si>
    <t>ZOO-00140</t>
  </si>
  <si>
    <t>PAPAEL BAÑOS</t>
  </si>
  <si>
    <t>ZOO-00391</t>
  </si>
  <si>
    <t>ZOO-00332</t>
  </si>
  <si>
    <t>CLORO GEL GALON</t>
  </si>
  <si>
    <t>FUNDAS NEGRAS DE 55 GLS</t>
  </si>
  <si>
    <t>RATRILLOS</t>
  </si>
  <si>
    <t>SAFACON GRANDE</t>
  </si>
  <si>
    <t>ZOO-00392</t>
  </si>
  <si>
    <t>SAFACON PEQ.</t>
  </si>
  <si>
    <t>ESCOBA DE TECHO</t>
  </si>
  <si>
    <t>PAPAEL SERVILLETAS TOALLAS HUMEDAS</t>
  </si>
  <si>
    <t>ZOO-02101</t>
  </si>
  <si>
    <t>TUBOS PLATANERA Y GASELA</t>
  </si>
  <si>
    <t>ZOO-02102</t>
  </si>
  <si>
    <t>NEUMATICOS CAMION JAC</t>
  </si>
  <si>
    <t>ZOO-02103</t>
  </si>
  <si>
    <t>NEUMATICOS PLATANERAS</t>
  </si>
  <si>
    <t>TONER HP 12A</t>
  </si>
  <si>
    <t>NEUMATICOS EXPLORER</t>
  </si>
  <si>
    <t>ZOO-02980</t>
  </si>
  <si>
    <t>ACEITE MOTOR 15W-40</t>
  </si>
  <si>
    <t>ZOO-1-0238</t>
  </si>
  <si>
    <t>SOPORTE DE TRANSMISION MARATHON IZUSU</t>
  </si>
  <si>
    <t>KIT CATALINA CON CADENA PARA MOTOR</t>
  </si>
  <si>
    <t>BARRA SIN FIN DEL GUIA</t>
  </si>
  <si>
    <t>RELOG DE TEMPERATURA</t>
  </si>
  <si>
    <t>CAJA CHICA PEQUEÑA</t>
  </si>
  <si>
    <t>ADAPTADOR HDMI HEMBRA A HEMBRA</t>
  </si>
  <si>
    <t>CARTUCHO HP 21</t>
  </si>
  <si>
    <t>CARTUCHO HP 670 NEGRO</t>
  </si>
  <si>
    <t>CARTUCHO 964  NEGRO</t>
  </si>
  <si>
    <t>CARTUCHO 964  AZUL</t>
  </si>
  <si>
    <t>CARTUCHO 964  MAGENTA</t>
  </si>
  <si>
    <t>CARTUCHO 964  AMARILLO</t>
  </si>
  <si>
    <t>DISCO DURO DE 1TB INTERNO</t>
  </si>
  <si>
    <t>DISCO DURO 2TB EXTERNO</t>
  </si>
  <si>
    <t>MEMORIAS DDR3  / 4 gb</t>
  </si>
  <si>
    <t>MONITOR DE 18 ¨</t>
  </si>
  <si>
    <t>ROUTER NEXXT</t>
  </si>
  <si>
    <t>TOTAL</t>
  </si>
  <si>
    <t>INVENTARIO DE ALMACEN TRIMESTRE FEBRERO 2021</t>
  </si>
  <si>
    <t>COMBUSTIBLES GASOINA</t>
  </si>
  <si>
    <t>COMBUSTIBLE GASOIL OPTIMO</t>
  </si>
  <si>
    <t>CD CAJAS</t>
  </si>
  <si>
    <t>DVD 50/1 CAJAS 50/1</t>
  </si>
  <si>
    <t>GALONES DE JABON LIQUIDOS PARA MANOS</t>
  </si>
  <si>
    <t>LAVA PLATOS</t>
  </si>
  <si>
    <t>GUANTES DESECHABLES</t>
  </si>
  <si>
    <t>DESTUPIDOR DE INODORO</t>
  </si>
  <si>
    <t>ZOO-0399</t>
  </si>
  <si>
    <t>ZOO-0400</t>
  </si>
  <si>
    <t>ZOO-0401</t>
  </si>
  <si>
    <t>ZOO-0402</t>
  </si>
  <si>
    <t>mouse pad</t>
  </si>
  <si>
    <t>CARTUCHO 504 NEGRO</t>
  </si>
  <si>
    <t>CARTUCHO 504 AZUL</t>
  </si>
  <si>
    <t>CARTUCHO 504 AMARILLO</t>
  </si>
  <si>
    <t>ZOO-0403</t>
  </si>
  <si>
    <t>BOMBILLO/ AUTO DE UN CONTACTO 24V</t>
  </si>
  <si>
    <t>CARBURADOR CLEAR GRIS</t>
  </si>
  <si>
    <t>CABEZOTE PLOMO GRANDE P/BATERIA (POSITIVO)</t>
  </si>
  <si>
    <t>CABEZOTE PLOMO PEQUEÑO P/BATERIA(NEGATIVO)</t>
  </si>
  <si>
    <t>FAROL TRASERO RH ISUZO</t>
  </si>
  <si>
    <t>FAROL TRASERO LH ISUZU</t>
  </si>
  <si>
    <t>NEUMATICOS EXPLORER 255-50/20</t>
  </si>
  <si>
    <t>NEUMATICOS CAMION JAC Y VOLTEO 7.50-R16</t>
  </si>
  <si>
    <t>KIT CATALINA CON CADENA PARA MOTOR CB1 125 HONDA</t>
  </si>
  <si>
    <t>KIT CATALINA CON CADENA PARA MOTOR CB110 HONDA</t>
  </si>
  <si>
    <t>INVENTARIO DE ALMACEN ABRIL 2021</t>
  </si>
  <si>
    <t>UNDS. PAPEL TOALLA</t>
  </si>
  <si>
    <t>UNIDS. PAPEL DE BAÑO</t>
  </si>
  <si>
    <t>GUANTES DE LIMPIEZA (PARES)</t>
  </si>
  <si>
    <t>UNIDS. BRILL ALAMBRE</t>
  </si>
  <si>
    <t>UNIDS. DE ESPONJA</t>
  </si>
  <si>
    <t>UNIDS. BRILLO VERDE</t>
  </si>
  <si>
    <t>UNIDS. DE SUAPER NO. 36</t>
  </si>
  <si>
    <t>GLS. DE LIMPIA CRISTAL</t>
  </si>
  <si>
    <t>GALONES JABON LIQUIDO mano</t>
  </si>
  <si>
    <t>GLS. DESINFECTANTE</t>
  </si>
  <si>
    <t xml:space="preserve">GLS. DE CLORO </t>
  </si>
  <si>
    <t>DECALIN</t>
  </si>
  <si>
    <t>GLS. GEL ALCHOL</t>
  </si>
  <si>
    <t>UNIDS. TOALLAS MICROFIBRA VERDES</t>
  </si>
  <si>
    <t xml:space="preserve">UNIDS. FUNDAS BLANCAS </t>
  </si>
  <si>
    <t xml:space="preserve">UNIDS. FUNDAS NEGRAS 55 GLS. </t>
  </si>
  <si>
    <t>GLS. DESGRASANTE</t>
  </si>
  <si>
    <t>ZAFACONES GRANDE</t>
  </si>
  <si>
    <t>JABONES EN PASTA PARA FREGAR</t>
  </si>
  <si>
    <t>CEPILLOS DE PARED</t>
  </si>
  <si>
    <t>ATOMIZADORES</t>
  </si>
  <si>
    <t>ESCOBILLON</t>
  </si>
  <si>
    <t xml:space="preserve">DESTUPIDOR DE INODORO </t>
  </si>
  <si>
    <t xml:space="preserve">CEPILLO DE INODORO </t>
  </si>
  <si>
    <t xml:space="preserve">RECOJEDOR DE BASURA </t>
  </si>
  <si>
    <t>GEL ANTIBACTERIAL FAMILIA</t>
  </si>
  <si>
    <t>ZOO-0405</t>
  </si>
  <si>
    <t>ZOO-0406</t>
  </si>
  <si>
    <t>ZOO-0407</t>
  </si>
  <si>
    <t>ZOO-0409</t>
  </si>
  <si>
    <t>ZOO-0410</t>
  </si>
  <si>
    <t>ZOO-0411</t>
  </si>
  <si>
    <t>ZOO-0412</t>
  </si>
  <si>
    <t>ZOO-0413</t>
  </si>
  <si>
    <t>ZOO-0415</t>
  </si>
  <si>
    <t>ZOO-0416</t>
  </si>
  <si>
    <t>ZOO-0417</t>
  </si>
  <si>
    <t>ZOO-0419</t>
  </si>
  <si>
    <t>ZOO-0420</t>
  </si>
  <si>
    <t>ZOO-0422</t>
  </si>
  <si>
    <t>ZOO-0423</t>
  </si>
  <si>
    <t>ZOO-0424</t>
  </si>
  <si>
    <t>ZOO-0426</t>
  </si>
  <si>
    <t>ZOO-0427</t>
  </si>
  <si>
    <t>ZOO-0428</t>
  </si>
  <si>
    <t>ZOO-0431</t>
  </si>
  <si>
    <t>ZOO-0432</t>
  </si>
  <si>
    <t>ZOO-0434</t>
  </si>
  <si>
    <t>ZOO-0435</t>
  </si>
  <si>
    <t>ZOO-0436</t>
  </si>
  <si>
    <t>ZOO-0437</t>
  </si>
  <si>
    <t>ZOO-0438</t>
  </si>
  <si>
    <t>ZOO-0439</t>
  </si>
  <si>
    <t>NEUMATICOS  CABINA DE TRENES 205-75R16C</t>
  </si>
  <si>
    <t>NEUMATICOS  CEBRA 235-7016</t>
  </si>
  <si>
    <t>NEUMATICOS  COTORRA 265-70R16</t>
  </si>
  <si>
    <t>NEUMATICOS EXPLORER  265-5020</t>
  </si>
  <si>
    <t>NEUMATICOS  FOUR WHELL AT24X10-11</t>
  </si>
  <si>
    <t>NEUMATICOS FRONTIER 235-75-R15 Y 16</t>
  </si>
  <si>
    <t>NEUMATICOS GACELA 4.5012</t>
  </si>
  <si>
    <t>NEUMATICOS JAC Y VOLTEO 7.50-R16</t>
  </si>
  <si>
    <t>NEUMATICOS JAGUAR 195-R14C</t>
  </si>
  <si>
    <t>NEUMATICOS MOTOCICLETAS</t>
  </si>
  <si>
    <t>NEUMATICOS NISSAN NV200 165-R14</t>
  </si>
  <si>
    <t>NEUMATICOS PLATANERA 150012-C</t>
  </si>
  <si>
    <t>NEUMATICOS TIGRE 225-7016</t>
  </si>
  <si>
    <t>NEUMATICOS TRENES VAGONES 20570-15</t>
  </si>
  <si>
    <t>NEUMATICOS VERDE L200 265-70R15</t>
  </si>
  <si>
    <t>ZOO-02104</t>
  </si>
  <si>
    <t>ZOO-02105</t>
  </si>
  <si>
    <t>ZOO-02106</t>
  </si>
  <si>
    <t>TUBOS CAMION JAC 750-16</t>
  </si>
  <si>
    <t>TUBOS  DT YAMAHA 1254-10-18</t>
  </si>
  <si>
    <t>TUBOS MOTOCICLETAS 2.25/2.5-17</t>
  </si>
  <si>
    <t>TUBOS PLATANERA 6.0012</t>
  </si>
  <si>
    <t>ZOO-02107</t>
  </si>
  <si>
    <t>ZOO-02108</t>
  </si>
  <si>
    <t>ZOO-02109</t>
  </si>
  <si>
    <t>ZOO-02110</t>
  </si>
  <si>
    <t>MARCADOR PERMANENTE COLORES VARIADOS</t>
  </si>
  <si>
    <t>BANDERITAS ADHESIVA</t>
  </si>
  <si>
    <t>229.17 /U.</t>
  </si>
  <si>
    <t>127.50/U.</t>
  </si>
  <si>
    <t>75.00/par</t>
  </si>
  <si>
    <t>27.00/U.</t>
  </si>
  <si>
    <t>12.81/U.</t>
  </si>
  <si>
    <t>10.16/U.</t>
  </si>
  <si>
    <t>149.66/U.</t>
  </si>
  <si>
    <t>110.00/U.</t>
  </si>
  <si>
    <t>93.88/ U.</t>
  </si>
  <si>
    <t>98.75/U.</t>
  </si>
  <si>
    <t>52.01/ U.</t>
  </si>
  <si>
    <t>150.00/U.</t>
  </si>
  <si>
    <t>800.00/U.</t>
  </si>
  <si>
    <t>33.00 /U.</t>
  </si>
  <si>
    <t>1,625.00/M.</t>
  </si>
  <si>
    <t>3,500.00/M.</t>
  </si>
  <si>
    <t>142.00/U</t>
  </si>
  <si>
    <t>165.00/U.</t>
  </si>
  <si>
    <t>385.00/U.</t>
  </si>
  <si>
    <t>111.50/U.</t>
  </si>
  <si>
    <t>50.29/U.</t>
  </si>
  <si>
    <t>388.24/U.</t>
  </si>
  <si>
    <t>120.00/U.</t>
  </si>
  <si>
    <t>66.00/U.</t>
  </si>
  <si>
    <t>74.00/U.</t>
  </si>
  <si>
    <t>ZOO-00308</t>
  </si>
  <si>
    <t>ADITIVOS PARA GASOIL</t>
  </si>
  <si>
    <t>LIMPIADOR DE CONTACTO ABRO</t>
  </si>
  <si>
    <t>EXTINTOR</t>
  </si>
  <si>
    <t>PINTURA NEGRA SPRAY</t>
  </si>
  <si>
    <t>TUBOS</t>
  </si>
  <si>
    <t>ZOO-1-0239</t>
  </si>
  <si>
    <t>ZOO-1-0240</t>
  </si>
  <si>
    <t>ZOO-1-0241</t>
  </si>
  <si>
    <t>ZOO-1-0242</t>
  </si>
  <si>
    <t>ZOO-0430</t>
  </si>
  <si>
    <t>124/UNI.</t>
  </si>
  <si>
    <t>ZOO-00230</t>
  </si>
  <si>
    <t xml:space="preserve">MANUBRIO EXTERIOR RH </t>
  </si>
  <si>
    <t>LLAVE DE RUEDA DE CRUZ</t>
  </si>
  <si>
    <t>FORRO DE GUIA</t>
  </si>
  <si>
    <t>BOLA ESFERICA ISUZU</t>
  </si>
  <si>
    <t>JUNTA DE ESCAPE ISUZU</t>
  </si>
  <si>
    <t xml:space="preserve">AMORTIGUADOR DEL GUIA </t>
  </si>
  <si>
    <t>BOMBA CLOCHE ISUZU</t>
  </si>
  <si>
    <t>TORNILLOS PIÑA DELANTERA</t>
  </si>
  <si>
    <t>ESPARRAGOS</t>
  </si>
  <si>
    <t>SELLADOR DE SHEELA</t>
  </si>
  <si>
    <t xml:space="preserve">KIT CATALINA </t>
  </si>
  <si>
    <t>RETENEDOR DE MOTOR</t>
  </si>
  <si>
    <t xml:space="preserve">ESCOBA DE LIMPIAR </t>
  </si>
  <si>
    <t>MOUSE PAD</t>
  </si>
  <si>
    <t>LIQUIDO DE FRENO</t>
  </si>
  <si>
    <t>563.00/U.</t>
  </si>
  <si>
    <t>INVENTARIO DE ALMACEN  TRIMESTRE JULIO / SEPTIEMBRE 2021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</si>
</sst>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mmm\-yyyy"/>
    <numFmt numFmtId="183" formatCode="_(* #,##0.0_);_(* \(#,##0.0\);_(* &quot;-&quot;??_);_(@_)"/>
    <numFmt numFmtId="184" formatCode="_(* #,##0_);_(* \(#,##0\);_(* &quot;-&quot;??_);_(@_)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2"/>
      <color indexed="8"/>
      <name val="Arial Narrow"/>
      <family val="2"/>
    </font>
    <font>
      <b/>
      <u val="single"/>
      <sz val="10"/>
      <name val="Arial"/>
      <family val="2"/>
    </font>
    <font>
      <sz val="10"/>
      <name val="Arial"/>
      <family val="2"/>
    </font>
    <font>
      <b/>
      <sz val="18"/>
      <color indexed="8"/>
      <name val="Arial Narrow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sz val="7"/>
      <color indexed="8"/>
      <name val="Calibri"/>
      <family val="2"/>
    </font>
    <font>
      <b/>
      <sz val="7"/>
      <color indexed="8"/>
      <name val="Calibri"/>
      <family val="2"/>
    </font>
    <font>
      <sz val="7"/>
      <color indexed="60"/>
      <name val="Calibri"/>
      <family val="2"/>
    </font>
    <font>
      <sz val="7"/>
      <name val="Calibri"/>
      <family val="2"/>
    </font>
    <font>
      <b/>
      <sz val="7"/>
      <name val="Calibri"/>
      <family val="2"/>
    </font>
    <font>
      <sz val="6"/>
      <color indexed="8"/>
      <name val="Calibri"/>
      <family val="2"/>
    </font>
    <font>
      <sz val="22"/>
      <color indexed="8"/>
      <name val="Arial Narrow"/>
      <family val="2"/>
    </font>
    <font>
      <b/>
      <sz val="16"/>
      <color indexed="8"/>
      <name val="Goudy Old Style"/>
      <family val="1"/>
    </font>
    <font>
      <b/>
      <sz val="11"/>
      <color indexed="8"/>
      <name val="Goudy Old Style"/>
      <family val="1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b/>
      <u val="doubleAccounting"/>
      <sz val="11"/>
      <color indexed="8"/>
      <name val="Calibri"/>
      <family val="2"/>
    </font>
    <font>
      <sz val="18"/>
      <color indexed="8"/>
      <name val="Arial Narrow"/>
      <family val="2"/>
    </font>
    <font>
      <b/>
      <sz val="12"/>
      <color indexed="8"/>
      <name val="Goudy Old Style"/>
      <family val="1"/>
    </font>
    <font>
      <b/>
      <sz val="8"/>
      <color indexed="8"/>
      <name val="Goudy Old Style"/>
      <family val="1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C0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7"/>
      <color theme="1"/>
      <name val="Calibri"/>
      <family val="2"/>
    </font>
    <font>
      <b/>
      <sz val="7"/>
      <color theme="1"/>
      <name val="Calibri"/>
      <family val="2"/>
    </font>
    <font>
      <sz val="7"/>
      <color rgb="FFC00000"/>
      <name val="Calibri"/>
      <family val="2"/>
    </font>
    <font>
      <sz val="6"/>
      <color theme="1"/>
      <name val="Calibri"/>
      <family val="2"/>
    </font>
    <font>
      <sz val="22"/>
      <color theme="1"/>
      <name val="Arial Narrow"/>
      <family val="2"/>
    </font>
    <font>
      <b/>
      <sz val="16"/>
      <color theme="1"/>
      <name val="Goudy Old Style"/>
      <family val="1"/>
    </font>
    <font>
      <b/>
      <sz val="11"/>
      <color theme="1"/>
      <name val="Goudy Old Style"/>
      <family val="1"/>
    </font>
    <font>
      <sz val="8"/>
      <color theme="1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Calibri"/>
      <family val="2"/>
    </font>
    <font>
      <b/>
      <u val="doubleAccounting"/>
      <sz val="11"/>
      <color theme="1"/>
      <name val="Calibri"/>
      <family val="2"/>
    </font>
    <font>
      <sz val="18"/>
      <color theme="1"/>
      <name val="Arial Narrow"/>
      <family val="2"/>
    </font>
    <font>
      <b/>
      <sz val="12"/>
      <color theme="1"/>
      <name val="Goudy Old Style"/>
      <family val="1"/>
    </font>
    <font>
      <b/>
      <sz val="8"/>
      <color theme="1"/>
      <name val="Goudy Old Style"/>
      <family val="1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2" fillId="29" borderId="1" applyNumberFormat="0" applyAlignment="0" applyProtection="0"/>
    <xf numFmtId="0" fontId="5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5" fillId="21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51" fillId="0" borderId="8" applyNumberFormat="0" applyFill="0" applyAlignment="0" applyProtection="0"/>
    <xf numFmtId="0" fontId="60" fillId="0" borderId="9" applyNumberFormat="0" applyFill="0" applyAlignment="0" applyProtection="0"/>
  </cellStyleXfs>
  <cellXfs count="202">
    <xf numFmtId="0" fontId="0" fillId="0" borderId="0" xfId="0" applyFont="1" applyAlignment="1">
      <alignment/>
    </xf>
    <xf numFmtId="0" fontId="61" fillId="0" borderId="0" xfId="0" applyFont="1" applyAlignment="1">
      <alignment/>
    </xf>
    <xf numFmtId="0" fontId="0" fillId="0" borderId="10" xfId="0" applyBorder="1" applyAlignment="1">
      <alignment/>
    </xf>
    <xf numFmtId="0" fontId="60" fillId="0" borderId="11" xfId="0" applyFont="1" applyBorder="1" applyAlignment="1">
      <alignment/>
    </xf>
    <xf numFmtId="0" fontId="60" fillId="0" borderId="12" xfId="0" applyFont="1" applyBorder="1" applyAlignment="1">
      <alignment/>
    </xf>
    <xf numFmtId="0" fontId="0" fillId="0" borderId="12" xfId="0" applyBorder="1" applyAlignment="1">
      <alignment/>
    </xf>
    <xf numFmtId="0" fontId="61" fillId="0" borderId="12" xfId="0" applyFont="1" applyBorder="1" applyAlignment="1">
      <alignment/>
    </xf>
    <xf numFmtId="0" fontId="0" fillId="0" borderId="13" xfId="0" applyBorder="1" applyAlignment="1">
      <alignment/>
    </xf>
    <xf numFmtId="0" fontId="60" fillId="0" borderId="14" xfId="0" applyFont="1" applyBorder="1" applyAlignment="1">
      <alignment/>
    </xf>
    <xf numFmtId="0" fontId="60" fillId="0" borderId="15" xfId="0" applyFont="1" applyBorder="1" applyAlignment="1">
      <alignment/>
    </xf>
    <xf numFmtId="0" fontId="0" fillId="0" borderId="15" xfId="0" applyBorder="1" applyAlignment="1">
      <alignment/>
    </xf>
    <xf numFmtId="0" fontId="23" fillId="0" borderId="15" xfId="0" applyFont="1" applyBorder="1" applyAlignment="1">
      <alignment/>
    </xf>
    <xf numFmtId="0" fontId="60" fillId="0" borderId="13" xfId="0" applyFont="1" applyBorder="1" applyAlignment="1">
      <alignment/>
    </xf>
    <xf numFmtId="0" fontId="60" fillId="0" borderId="16" xfId="0" applyFont="1" applyBorder="1" applyAlignment="1">
      <alignment/>
    </xf>
    <xf numFmtId="0" fontId="0" fillId="0" borderId="14" xfId="0" applyBorder="1" applyAlignment="1">
      <alignment/>
    </xf>
    <xf numFmtId="14" fontId="60" fillId="0" borderId="15" xfId="0" applyNumberFormat="1" applyFont="1" applyBorder="1" applyAlignment="1">
      <alignment/>
    </xf>
    <xf numFmtId="0" fontId="24" fillId="0" borderId="15" xfId="0" applyFont="1" applyBorder="1" applyAlignment="1">
      <alignment/>
    </xf>
    <xf numFmtId="0" fontId="60" fillId="0" borderId="17" xfId="0" applyFont="1" applyBorder="1" applyAlignment="1">
      <alignment/>
    </xf>
    <xf numFmtId="0" fontId="60" fillId="0" borderId="18" xfId="0" applyFont="1" applyBorder="1" applyAlignment="1">
      <alignment/>
    </xf>
    <xf numFmtId="0" fontId="0" fillId="0" borderId="19" xfId="0" applyBorder="1" applyAlignment="1">
      <alignment/>
    </xf>
    <xf numFmtId="0" fontId="60" fillId="0" borderId="20" xfId="0" applyFont="1" applyBorder="1" applyAlignment="1">
      <alignment/>
    </xf>
    <xf numFmtId="0" fontId="24" fillId="0" borderId="20" xfId="0" applyFont="1" applyBorder="1" applyAlignment="1">
      <alignment/>
    </xf>
    <xf numFmtId="0" fontId="0" fillId="0" borderId="21" xfId="0" applyBorder="1" applyAlignment="1">
      <alignment/>
    </xf>
    <xf numFmtId="0" fontId="23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3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16" fontId="0" fillId="0" borderId="0" xfId="0" applyNumberFormat="1" applyAlignment="1">
      <alignment/>
    </xf>
    <xf numFmtId="0" fontId="0" fillId="0" borderId="22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60" fillId="0" borderId="0" xfId="0" applyFont="1" applyAlignment="1">
      <alignment/>
    </xf>
    <xf numFmtId="0" fontId="61" fillId="0" borderId="0" xfId="0" applyFont="1" applyBorder="1" applyAlignment="1">
      <alignment/>
    </xf>
    <xf numFmtId="0" fontId="62" fillId="0" borderId="21" xfId="0" applyFont="1" applyBorder="1" applyAlignment="1">
      <alignment/>
    </xf>
    <xf numFmtId="0" fontId="26" fillId="0" borderId="21" xfId="0" applyFont="1" applyBorder="1" applyAlignment="1">
      <alignment/>
    </xf>
    <xf numFmtId="43" fontId="62" fillId="0" borderId="24" xfId="47" applyFont="1" applyBorder="1" applyAlignment="1">
      <alignment/>
    </xf>
    <xf numFmtId="43" fontId="62" fillId="0" borderId="25" xfId="47" applyFont="1" applyBorder="1" applyAlignment="1">
      <alignment/>
    </xf>
    <xf numFmtId="0" fontId="63" fillId="33" borderId="20" xfId="0" applyFont="1" applyFill="1" applyBorder="1" applyAlignment="1">
      <alignment horizontal="center"/>
    </xf>
    <xf numFmtId="0" fontId="63" fillId="33" borderId="26" xfId="0" applyFont="1" applyFill="1" applyBorder="1" applyAlignment="1">
      <alignment horizontal="center"/>
    </xf>
    <xf numFmtId="43" fontId="0" fillId="0" borderId="0" xfId="0" applyNumberFormat="1" applyAlignment="1">
      <alignment/>
    </xf>
    <xf numFmtId="0" fontId="0" fillId="33" borderId="15" xfId="0" applyFill="1" applyBorder="1" applyAlignment="1">
      <alignment/>
    </xf>
    <xf numFmtId="0" fontId="61" fillId="33" borderId="15" xfId="0" applyFont="1" applyFill="1" applyBorder="1" applyAlignment="1">
      <alignment/>
    </xf>
    <xf numFmtId="0" fontId="23" fillId="33" borderId="15" xfId="0" applyFont="1" applyFill="1" applyBorder="1" applyAlignment="1">
      <alignment/>
    </xf>
    <xf numFmtId="14" fontId="60" fillId="33" borderId="15" xfId="0" applyNumberFormat="1" applyFont="1" applyFill="1" applyBorder="1" applyAlignment="1">
      <alignment/>
    </xf>
    <xf numFmtId="0" fontId="60" fillId="33" borderId="15" xfId="0" applyFont="1" applyFill="1" applyBorder="1" applyAlignment="1">
      <alignment/>
    </xf>
    <xf numFmtId="0" fontId="24" fillId="33" borderId="15" xfId="0" applyFont="1" applyFill="1" applyBorder="1" applyAlignment="1">
      <alignment/>
    </xf>
    <xf numFmtId="0" fontId="60" fillId="33" borderId="20" xfId="0" applyFont="1" applyFill="1" applyBorder="1" applyAlignment="1">
      <alignment/>
    </xf>
    <xf numFmtId="0" fontId="24" fillId="33" borderId="20" xfId="0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0" xfId="0" applyFill="1" applyAlignment="1">
      <alignment/>
    </xf>
    <xf numFmtId="0" fontId="62" fillId="0" borderId="21" xfId="0" applyFont="1" applyFill="1" applyBorder="1" applyAlignment="1">
      <alignment/>
    </xf>
    <xf numFmtId="0" fontId="26" fillId="0" borderId="21" xfId="0" applyFont="1" applyFill="1" applyBorder="1" applyAlignment="1">
      <alignment/>
    </xf>
    <xf numFmtId="43" fontId="62" fillId="0" borderId="24" xfId="47" applyFont="1" applyFill="1" applyBorder="1" applyAlignment="1">
      <alignment/>
    </xf>
    <xf numFmtId="43" fontId="62" fillId="0" borderId="25" xfId="47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43" fontId="62" fillId="33" borderId="25" xfId="47" applyFont="1" applyFill="1" applyBorder="1" applyAlignment="1">
      <alignment/>
    </xf>
    <xf numFmtId="43" fontId="62" fillId="9" borderId="25" xfId="47" applyFont="1" applyFill="1" applyBorder="1" applyAlignment="1">
      <alignment/>
    </xf>
    <xf numFmtId="43" fontId="62" fillId="11" borderId="25" xfId="47" applyFont="1" applyFill="1" applyBorder="1" applyAlignment="1">
      <alignment/>
    </xf>
    <xf numFmtId="171" fontId="0" fillId="0" borderId="0" xfId="0" applyNumberFormat="1" applyAlignment="1">
      <alignment/>
    </xf>
    <xf numFmtId="43" fontId="0" fillId="0" borderId="0" xfId="47" applyFont="1" applyFill="1" applyAlignment="1">
      <alignment/>
    </xf>
    <xf numFmtId="43" fontId="0" fillId="0" borderId="0" xfId="0" applyNumberFormat="1" applyFill="1" applyAlignment="1">
      <alignment/>
    </xf>
    <xf numFmtId="171" fontId="0" fillId="0" borderId="0" xfId="0" applyNumberFormat="1" applyFill="1" applyAlignment="1">
      <alignment/>
    </xf>
    <xf numFmtId="43" fontId="0" fillId="0" borderId="0" xfId="47" applyFont="1" applyFill="1" applyBorder="1" applyAlignment="1">
      <alignment/>
    </xf>
    <xf numFmtId="43" fontId="0" fillId="0" borderId="0" xfId="0" applyNumberFormat="1" applyFill="1" applyBorder="1" applyAlignment="1">
      <alignment/>
    </xf>
    <xf numFmtId="0" fontId="0" fillId="0" borderId="27" xfId="0" applyBorder="1" applyAlignment="1">
      <alignment/>
    </xf>
    <xf numFmtId="0" fontId="0" fillId="0" borderId="14" xfId="0" applyFill="1" applyBorder="1" applyAlignment="1">
      <alignment/>
    </xf>
    <xf numFmtId="0" fontId="60" fillId="0" borderId="0" xfId="0" applyFont="1" applyAlignment="1">
      <alignment horizontal="left" wrapText="1"/>
    </xf>
    <xf numFmtId="0" fontId="64" fillId="0" borderId="15" xfId="0" applyFont="1" applyBorder="1" applyAlignment="1">
      <alignment/>
    </xf>
    <xf numFmtId="0" fontId="64" fillId="0" borderId="28" xfId="0" applyFont="1" applyBorder="1" applyAlignment="1">
      <alignment/>
    </xf>
    <xf numFmtId="0" fontId="65" fillId="0" borderId="11" xfId="0" applyFont="1" applyBorder="1" applyAlignment="1">
      <alignment/>
    </xf>
    <xf numFmtId="0" fontId="65" fillId="0" borderId="12" xfId="0" applyFont="1" applyBorder="1" applyAlignment="1">
      <alignment/>
    </xf>
    <xf numFmtId="0" fontId="64" fillId="33" borderId="15" xfId="0" applyFont="1" applyFill="1" applyBorder="1" applyAlignment="1">
      <alignment/>
    </xf>
    <xf numFmtId="0" fontId="66" fillId="33" borderId="15" xfId="0" applyFont="1" applyFill="1" applyBorder="1" applyAlignment="1">
      <alignment/>
    </xf>
    <xf numFmtId="0" fontId="64" fillId="0" borderId="16" xfId="0" applyFont="1" applyBorder="1" applyAlignment="1">
      <alignment/>
    </xf>
    <xf numFmtId="0" fontId="65" fillId="0" borderId="14" xfId="0" applyFont="1" applyBorder="1" applyAlignment="1">
      <alignment/>
    </xf>
    <xf numFmtId="0" fontId="65" fillId="0" borderId="15" xfId="0" applyFont="1" applyBorder="1" applyAlignment="1">
      <alignment/>
    </xf>
    <xf numFmtId="0" fontId="31" fillId="33" borderId="15" xfId="0" applyFont="1" applyFill="1" applyBorder="1" applyAlignment="1">
      <alignment/>
    </xf>
    <xf numFmtId="0" fontId="65" fillId="0" borderId="16" xfId="0" applyFont="1" applyBorder="1" applyAlignment="1">
      <alignment/>
    </xf>
    <xf numFmtId="0" fontId="64" fillId="0" borderId="14" xfId="0" applyFont="1" applyBorder="1" applyAlignment="1">
      <alignment/>
    </xf>
    <xf numFmtId="0" fontId="65" fillId="33" borderId="15" xfId="0" applyFont="1" applyFill="1" applyBorder="1" applyAlignment="1">
      <alignment/>
    </xf>
    <xf numFmtId="0" fontId="32" fillId="33" borderId="15" xfId="0" applyFont="1" applyFill="1" applyBorder="1" applyAlignment="1">
      <alignment/>
    </xf>
    <xf numFmtId="0" fontId="65" fillId="0" borderId="15" xfId="0" applyFont="1" applyBorder="1" applyAlignment="1">
      <alignment horizontal="left" wrapText="1"/>
    </xf>
    <xf numFmtId="0" fontId="65" fillId="0" borderId="19" xfId="0" applyFont="1" applyBorder="1" applyAlignment="1">
      <alignment/>
    </xf>
    <xf numFmtId="0" fontId="65" fillId="0" borderId="18" xfId="0" applyFont="1" applyBorder="1" applyAlignment="1">
      <alignment/>
    </xf>
    <xf numFmtId="0" fontId="64" fillId="0" borderId="19" xfId="0" applyFont="1" applyBorder="1" applyAlignment="1">
      <alignment/>
    </xf>
    <xf numFmtId="0" fontId="65" fillId="33" borderId="20" xfId="0" applyFont="1" applyFill="1" applyBorder="1" applyAlignment="1">
      <alignment/>
    </xf>
    <xf numFmtId="0" fontId="32" fillId="33" borderId="20" xfId="0" applyFont="1" applyFill="1" applyBorder="1" applyAlignment="1">
      <alignment/>
    </xf>
    <xf numFmtId="0" fontId="65" fillId="33" borderId="20" xfId="0" applyFont="1" applyFill="1" applyBorder="1" applyAlignment="1">
      <alignment horizontal="center"/>
    </xf>
    <xf numFmtId="0" fontId="65" fillId="33" borderId="26" xfId="0" applyFont="1" applyFill="1" applyBorder="1" applyAlignment="1">
      <alignment horizontal="center"/>
    </xf>
    <xf numFmtId="0" fontId="64" fillId="0" borderId="0" xfId="0" applyFont="1" applyBorder="1" applyAlignment="1">
      <alignment/>
    </xf>
    <xf numFmtId="0" fontId="64" fillId="0" borderId="27" xfId="0" applyFont="1" applyBorder="1" applyAlignment="1">
      <alignment/>
    </xf>
    <xf numFmtId="0" fontId="64" fillId="0" borderId="21" xfId="0" applyFont="1" applyBorder="1" applyAlignment="1">
      <alignment/>
    </xf>
    <xf numFmtId="0" fontId="31" fillId="0" borderId="21" xfId="0" applyFont="1" applyBorder="1" applyAlignment="1">
      <alignment/>
    </xf>
    <xf numFmtId="43" fontId="64" fillId="0" borderId="24" xfId="47" applyFont="1" applyBorder="1" applyAlignment="1">
      <alignment/>
    </xf>
    <xf numFmtId="43" fontId="64" fillId="33" borderId="25" xfId="47" applyFont="1" applyFill="1" applyBorder="1" applyAlignment="1">
      <alignment/>
    </xf>
    <xf numFmtId="0" fontId="31" fillId="0" borderId="15" xfId="0" applyFont="1" applyBorder="1" applyAlignment="1">
      <alignment/>
    </xf>
    <xf numFmtId="43" fontId="64" fillId="0" borderId="25" xfId="47" applyFont="1" applyBorder="1" applyAlignment="1">
      <alignment/>
    </xf>
    <xf numFmtId="43" fontId="64" fillId="9" borderId="25" xfId="47" applyFont="1" applyFill="1" applyBorder="1" applyAlignment="1">
      <alignment/>
    </xf>
    <xf numFmtId="0" fontId="64" fillId="0" borderId="22" xfId="0" applyFont="1" applyBorder="1" applyAlignment="1">
      <alignment/>
    </xf>
    <xf numFmtId="0" fontId="64" fillId="0" borderId="23" xfId="0" applyFont="1" applyBorder="1" applyAlignment="1">
      <alignment/>
    </xf>
    <xf numFmtId="43" fontId="64" fillId="11" borderId="25" xfId="47" applyFont="1" applyFill="1" applyBorder="1" applyAlignment="1">
      <alignment/>
    </xf>
    <xf numFmtId="3" fontId="64" fillId="0" borderId="15" xfId="0" applyNumberFormat="1" applyFont="1" applyBorder="1" applyAlignment="1">
      <alignment/>
    </xf>
    <xf numFmtId="0" fontId="65" fillId="0" borderId="0" xfId="0" applyFont="1" applyAlignment="1">
      <alignment/>
    </xf>
    <xf numFmtId="0" fontId="64" fillId="0" borderId="0" xfId="0" applyFont="1" applyAlignment="1">
      <alignment/>
    </xf>
    <xf numFmtId="0" fontId="64" fillId="0" borderId="14" xfId="0" applyFont="1" applyFill="1" applyBorder="1" applyAlignment="1">
      <alignment/>
    </xf>
    <xf numFmtId="0" fontId="64" fillId="0" borderId="15" xfId="0" applyFont="1" applyFill="1" applyBorder="1" applyAlignment="1">
      <alignment/>
    </xf>
    <xf numFmtId="0" fontId="64" fillId="0" borderId="0" xfId="0" applyFont="1" applyFill="1" applyAlignment="1">
      <alignment/>
    </xf>
    <xf numFmtId="0" fontId="64" fillId="0" borderId="21" xfId="0" applyFont="1" applyFill="1" applyBorder="1" applyAlignment="1">
      <alignment/>
    </xf>
    <xf numFmtId="0" fontId="31" fillId="0" borderId="21" xfId="0" applyFont="1" applyFill="1" applyBorder="1" applyAlignment="1">
      <alignment/>
    </xf>
    <xf numFmtId="43" fontId="64" fillId="0" borderId="24" xfId="47" applyFont="1" applyFill="1" applyBorder="1" applyAlignment="1">
      <alignment/>
    </xf>
    <xf numFmtId="43" fontId="64" fillId="0" borderId="25" xfId="47" applyFont="1" applyFill="1" applyBorder="1" applyAlignment="1">
      <alignment/>
    </xf>
    <xf numFmtId="0" fontId="66" fillId="0" borderId="0" xfId="0" applyFont="1" applyBorder="1" applyAlignment="1">
      <alignment/>
    </xf>
    <xf numFmtId="43" fontId="64" fillId="0" borderId="0" xfId="0" applyNumberFormat="1" applyFont="1" applyAlignment="1">
      <alignment/>
    </xf>
    <xf numFmtId="0" fontId="65" fillId="33" borderId="20" xfId="0" applyFont="1" applyFill="1" applyBorder="1" applyAlignment="1">
      <alignment wrapText="1"/>
    </xf>
    <xf numFmtId="14" fontId="65" fillId="33" borderId="15" xfId="0" applyNumberFormat="1" applyFont="1" applyFill="1" applyBorder="1" applyAlignment="1">
      <alignment wrapText="1"/>
    </xf>
    <xf numFmtId="0" fontId="64" fillId="0" borderId="29" xfId="0" applyFont="1" applyBorder="1" applyAlignment="1">
      <alignment/>
    </xf>
    <xf numFmtId="0" fontId="65" fillId="0" borderId="23" xfId="0" applyFont="1" applyBorder="1" applyAlignment="1">
      <alignment horizontal="left" wrapText="1"/>
    </xf>
    <xf numFmtId="43" fontId="64" fillId="0" borderId="0" xfId="47" applyFont="1" applyBorder="1" applyAlignment="1">
      <alignment/>
    </xf>
    <xf numFmtId="16" fontId="67" fillId="0" borderId="0" xfId="0" applyNumberFormat="1" applyFont="1" applyFill="1" applyBorder="1" applyAlignment="1">
      <alignment horizontal="center"/>
    </xf>
    <xf numFmtId="171" fontId="64" fillId="0" borderId="0" xfId="0" applyNumberFormat="1" applyFont="1" applyBorder="1" applyAlignment="1">
      <alignment/>
    </xf>
    <xf numFmtId="16" fontId="67" fillId="0" borderId="21" xfId="0" applyNumberFormat="1" applyFont="1" applyFill="1" applyBorder="1" applyAlignment="1">
      <alignment horizontal="center"/>
    </xf>
    <xf numFmtId="14" fontId="67" fillId="0" borderId="27" xfId="0" applyNumberFormat="1" applyFont="1" applyFill="1" applyBorder="1" applyAlignment="1">
      <alignment/>
    </xf>
    <xf numFmtId="14" fontId="67" fillId="0" borderId="0" xfId="0" applyNumberFormat="1" applyFont="1" applyFill="1" applyBorder="1" applyAlignment="1">
      <alignment/>
    </xf>
    <xf numFmtId="0" fontId="68" fillId="0" borderId="0" xfId="0" applyFont="1" applyBorder="1" applyAlignment="1">
      <alignment vertical="center"/>
    </xf>
    <xf numFmtId="0" fontId="69" fillId="0" borderId="0" xfId="0" applyFont="1" applyBorder="1" applyAlignment="1">
      <alignment vertical="center"/>
    </xf>
    <xf numFmtId="0" fontId="70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171" fontId="64" fillId="0" borderId="0" xfId="0" applyNumberFormat="1" applyFont="1" applyFill="1" applyBorder="1" applyAlignment="1">
      <alignment/>
    </xf>
    <xf numFmtId="0" fontId="64" fillId="0" borderId="0" xfId="0" applyFont="1" applyFill="1" applyBorder="1" applyAlignment="1">
      <alignment/>
    </xf>
    <xf numFmtId="43" fontId="64" fillId="0" borderId="0" xfId="47" applyFont="1" applyFill="1" applyBorder="1" applyAlignment="1">
      <alignment/>
    </xf>
    <xf numFmtId="0" fontId="0" fillId="0" borderId="0" xfId="0" applyFill="1" applyBorder="1" applyAlignment="1">
      <alignment/>
    </xf>
    <xf numFmtId="0" fontId="64" fillId="0" borderId="30" xfId="0" applyFont="1" applyFill="1" applyBorder="1" applyAlignment="1">
      <alignment/>
    </xf>
    <xf numFmtId="0" fontId="64" fillId="0" borderId="15" xfId="0" applyFont="1" applyBorder="1" applyAlignment="1">
      <alignment horizontal="center" wrapText="1"/>
    </xf>
    <xf numFmtId="0" fontId="64" fillId="0" borderId="15" xfId="0" applyFont="1" applyBorder="1" applyAlignment="1">
      <alignment horizontal="center"/>
    </xf>
    <xf numFmtId="0" fontId="71" fillId="0" borderId="21" xfId="0" applyFont="1" applyBorder="1" applyAlignment="1">
      <alignment horizontal="center"/>
    </xf>
    <xf numFmtId="43" fontId="64" fillId="0" borderId="15" xfId="47" applyFont="1" applyBorder="1" applyAlignment="1">
      <alignment/>
    </xf>
    <xf numFmtId="0" fontId="67" fillId="0" borderId="15" xfId="0" applyFont="1" applyBorder="1" applyAlignment="1">
      <alignment horizontal="center" wrapText="1"/>
    </xf>
    <xf numFmtId="0" fontId="71" fillId="0" borderId="21" xfId="0" applyFont="1" applyFill="1" applyBorder="1" applyAlignment="1">
      <alignment horizontal="center"/>
    </xf>
    <xf numFmtId="43" fontId="64" fillId="0" borderId="15" xfId="47" applyFont="1" applyFill="1" applyBorder="1" applyAlignment="1">
      <alignment/>
    </xf>
    <xf numFmtId="43" fontId="0" fillId="0" borderId="15" xfId="47" applyFont="1" applyBorder="1" applyAlignment="1">
      <alignment/>
    </xf>
    <xf numFmtId="0" fontId="64" fillId="0" borderId="22" xfId="0" applyFont="1" applyBorder="1" applyAlignment="1">
      <alignment horizontal="center"/>
    </xf>
    <xf numFmtId="0" fontId="60" fillId="0" borderId="0" xfId="0" applyFont="1" applyBorder="1" applyAlignment="1">
      <alignment/>
    </xf>
    <xf numFmtId="0" fontId="64" fillId="0" borderId="31" xfId="0" applyFont="1" applyBorder="1" applyAlignment="1">
      <alignment/>
    </xf>
    <xf numFmtId="43" fontId="0" fillId="0" borderId="0" xfId="47" applyFont="1" applyAlignment="1">
      <alignment/>
    </xf>
    <xf numFmtId="0" fontId="63" fillId="0" borderId="0" xfId="0" applyFont="1" applyBorder="1" applyAlignment="1">
      <alignment horizontal="left"/>
    </xf>
    <xf numFmtId="14" fontId="72" fillId="0" borderId="0" xfId="0" applyNumberFormat="1" applyFont="1" applyBorder="1" applyAlignment="1">
      <alignment horizontal="center"/>
    </xf>
    <xf numFmtId="0" fontId="62" fillId="0" borderId="0" xfId="0" applyFont="1" applyBorder="1" applyAlignment="1">
      <alignment horizontal="center" wrapText="1"/>
    </xf>
    <xf numFmtId="0" fontId="73" fillId="0" borderId="0" xfId="0" applyFont="1" applyBorder="1" applyAlignment="1">
      <alignment horizontal="center"/>
    </xf>
    <xf numFmtId="0" fontId="62" fillId="34" borderId="0" xfId="0" applyFont="1" applyFill="1" applyBorder="1" applyAlignment="1">
      <alignment horizontal="center"/>
    </xf>
    <xf numFmtId="43" fontId="74" fillId="0" borderId="0" xfId="47" applyFont="1" applyAlignment="1">
      <alignment/>
    </xf>
    <xf numFmtId="43" fontId="0" fillId="0" borderId="0" xfId="0" applyNumberFormat="1" applyBorder="1" applyAlignment="1">
      <alignment vertical="center"/>
    </xf>
    <xf numFmtId="0" fontId="64" fillId="0" borderId="32" xfId="0" applyFont="1" applyFill="1" applyBorder="1" applyAlignment="1">
      <alignment/>
    </xf>
    <xf numFmtId="0" fontId="64" fillId="0" borderId="27" xfId="0" applyFont="1" applyFill="1" applyBorder="1" applyAlignment="1">
      <alignment/>
    </xf>
    <xf numFmtId="0" fontId="64" fillId="0" borderId="16" xfId="0" applyFont="1" applyFill="1" applyBorder="1" applyAlignment="1">
      <alignment/>
    </xf>
    <xf numFmtId="43" fontId="64" fillId="0" borderId="21" xfId="47" applyFont="1" applyFill="1" applyBorder="1" applyAlignment="1">
      <alignment/>
    </xf>
    <xf numFmtId="14" fontId="67" fillId="0" borderId="15" xfId="0" applyNumberFormat="1" applyFont="1" applyFill="1" applyBorder="1" applyAlignment="1">
      <alignment/>
    </xf>
    <xf numFmtId="0" fontId="71" fillId="0" borderId="15" xfId="0" applyFont="1" applyFill="1" applyBorder="1" applyAlignment="1">
      <alignment horizontal="center"/>
    </xf>
    <xf numFmtId="16" fontId="67" fillId="0" borderId="15" xfId="0" applyNumberFormat="1" applyFont="1" applyFill="1" applyBorder="1" applyAlignment="1">
      <alignment horizontal="center"/>
    </xf>
    <xf numFmtId="0" fontId="64" fillId="34" borderId="30" xfId="0" applyFont="1" applyFill="1" applyBorder="1" applyAlignment="1">
      <alignment/>
    </xf>
    <xf numFmtId="14" fontId="67" fillId="34" borderId="27" xfId="0" applyNumberFormat="1" applyFont="1" applyFill="1" applyBorder="1" applyAlignment="1">
      <alignment/>
    </xf>
    <xf numFmtId="16" fontId="67" fillId="34" borderId="21" xfId="0" applyNumberFormat="1" applyFont="1" applyFill="1" applyBorder="1" applyAlignment="1">
      <alignment horizontal="center"/>
    </xf>
    <xf numFmtId="0" fontId="64" fillId="34" borderId="14" xfId="0" applyFont="1" applyFill="1" applyBorder="1" applyAlignment="1">
      <alignment/>
    </xf>
    <xf numFmtId="0" fontId="71" fillId="34" borderId="21" xfId="0" applyFont="1" applyFill="1" applyBorder="1" applyAlignment="1">
      <alignment horizontal="center"/>
    </xf>
    <xf numFmtId="43" fontId="64" fillId="34" borderId="15" xfId="47" applyFont="1" applyFill="1" applyBorder="1" applyAlignment="1">
      <alignment/>
    </xf>
    <xf numFmtId="43" fontId="64" fillId="34" borderId="21" xfId="47" applyFont="1" applyFill="1" applyBorder="1" applyAlignment="1">
      <alignment/>
    </xf>
    <xf numFmtId="171" fontId="64" fillId="34" borderId="0" xfId="0" applyNumberFormat="1" applyFont="1" applyFill="1" applyBorder="1" applyAlignment="1">
      <alignment/>
    </xf>
    <xf numFmtId="0" fontId="71" fillId="0" borderId="0" xfId="0" applyFont="1" applyFill="1" applyBorder="1" applyAlignment="1">
      <alignment horizontal="center"/>
    </xf>
    <xf numFmtId="43" fontId="72" fillId="0" borderId="33" xfId="47" applyFont="1" applyFill="1" applyBorder="1" applyAlignment="1">
      <alignment/>
    </xf>
    <xf numFmtId="0" fontId="71" fillId="0" borderId="0" xfId="0" applyFont="1" applyBorder="1" applyAlignment="1">
      <alignment horizontal="center"/>
    </xf>
    <xf numFmtId="43" fontId="0" fillId="0" borderId="0" xfId="0" applyNumberFormat="1" applyBorder="1" applyAlignment="1">
      <alignment/>
    </xf>
    <xf numFmtId="43" fontId="64" fillId="0" borderId="31" xfId="0" applyNumberFormat="1" applyFont="1" applyBorder="1" applyAlignment="1">
      <alignment/>
    </xf>
    <xf numFmtId="43" fontId="0" fillId="0" borderId="0" xfId="47" applyFont="1" applyBorder="1" applyAlignment="1">
      <alignment/>
    </xf>
    <xf numFmtId="43" fontId="0" fillId="0" borderId="0" xfId="47" applyFont="1" applyBorder="1" applyAlignment="1">
      <alignment horizontal="right"/>
    </xf>
    <xf numFmtId="4" fontId="0" fillId="0" borderId="0" xfId="0" applyNumberFormat="1" applyBorder="1" applyAlignment="1">
      <alignment horizontal="right"/>
    </xf>
    <xf numFmtId="43" fontId="0" fillId="0" borderId="0" xfId="47" applyFont="1" applyBorder="1" applyAlignment="1">
      <alignment horizontal="right"/>
    </xf>
    <xf numFmtId="43" fontId="0" fillId="0" borderId="0" xfId="47" applyFont="1" applyBorder="1" applyAlignment="1">
      <alignment/>
    </xf>
    <xf numFmtId="0" fontId="67" fillId="0" borderId="15" xfId="0" applyFont="1" applyBorder="1" applyAlignment="1">
      <alignment horizontal="center" vertical="center" wrapText="1"/>
    </xf>
    <xf numFmtId="43" fontId="0" fillId="0" borderId="0" xfId="47" applyFont="1" applyBorder="1" applyAlignment="1">
      <alignment horizontal="right"/>
    </xf>
    <xf numFmtId="0" fontId="0" fillId="0" borderId="0" xfId="0" applyBorder="1" applyAlignment="1">
      <alignment horizontal="right"/>
    </xf>
    <xf numFmtId="43" fontId="0" fillId="0" borderId="0" xfId="47" applyFont="1" applyBorder="1" applyAlignment="1">
      <alignment/>
    </xf>
    <xf numFmtId="0" fontId="71" fillId="0" borderId="27" xfId="0" applyFont="1" applyFill="1" applyBorder="1" applyAlignment="1">
      <alignment horizontal="center"/>
    </xf>
    <xf numFmtId="43" fontId="64" fillId="0" borderId="15" xfId="47" applyFont="1" applyFill="1" applyBorder="1" applyAlignment="1">
      <alignment horizontal="right"/>
    </xf>
    <xf numFmtId="0" fontId="68" fillId="0" borderId="0" xfId="0" applyFont="1" applyAlignment="1">
      <alignment horizontal="center" vertical="center"/>
    </xf>
    <xf numFmtId="0" fontId="69" fillId="0" borderId="0" xfId="0" applyFont="1" applyAlignment="1">
      <alignment horizontal="center" vertical="center"/>
    </xf>
    <xf numFmtId="0" fontId="70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75" fillId="0" borderId="0" xfId="0" applyFont="1" applyAlignment="1">
      <alignment horizontal="center" vertical="center"/>
    </xf>
    <xf numFmtId="0" fontId="76" fillId="0" borderId="0" xfId="0" applyFont="1" applyAlignment="1">
      <alignment horizontal="center" vertical="center"/>
    </xf>
    <xf numFmtId="0" fontId="77" fillId="0" borderId="0" xfId="0" applyFont="1" applyAlignment="1">
      <alignment horizontal="center" vertical="center"/>
    </xf>
    <xf numFmtId="0" fontId="60" fillId="0" borderId="29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78" fillId="0" borderId="0" xfId="0" applyFont="1" applyFill="1" applyBorder="1" applyAlignment="1">
      <alignment horizontal="center"/>
    </xf>
    <xf numFmtId="43" fontId="0" fillId="0" borderId="0" xfId="47" applyFont="1" applyBorder="1" applyAlignment="1">
      <alignment horizontal="left" vertical="top"/>
    </xf>
    <xf numFmtId="43" fontId="0" fillId="0" borderId="0" xfId="47" applyFont="1" applyBorder="1" applyAlignment="1">
      <alignment horizontal="center"/>
    </xf>
    <xf numFmtId="0" fontId="0" fillId="0" borderId="0" xfId="0" applyBorder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400050</xdr:colOff>
      <xdr:row>1</xdr:row>
      <xdr:rowOff>104775</xdr:rowOff>
    </xdr:from>
    <xdr:to>
      <xdr:col>5</xdr:col>
      <xdr:colOff>104775</xdr:colOff>
      <xdr:row>3</xdr:row>
      <xdr:rowOff>238125</xdr:rowOff>
    </xdr:to>
    <xdr:pic>
      <xdr:nvPicPr>
        <xdr:cNvPr id="1" name="Imagen 1" descr="LOGO NUE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295275"/>
          <a:ext cx="12287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400050</xdr:colOff>
      <xdr:row>1</xdr:row>
      <xdr:rowOff>104775</xdr:rowOff>
    </xdr:from>
    <xdr:to>
      <xdr:col>5</xdr:col>
      <xdr:colOff>104775</xdr:colOff>
      <xdr:row>3</xdr:row>
      <xdr:rowOff>238125</xdr:rowOff>
    </xdr:to>
    <xdr:pic>
      <xdr:nvPicPr>
        <xdr:cNvPr id="1" name="Imagen 1" descr="LOGO NUE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4975" y="295275"/>
          <a:ext cx="11334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0</xdr:row>
      <xdr:rowOff>171450</xdr:rowOff>
    </xdr:from>
    <xdr:to>
      <xdr:col>6</xdr:col>
      <xdr:colOff>819150</xdr:colOff>
      <xdr:row>3</xdr:row>
      <xdr:rowOff>142875</xdr:rowOff>
    </xdr:to>
    <xdr:pic>
      <xdr:nvPicPr>
        <xdr:cNvPr id="1" name="Imagen 1" descr="LOGO NUE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171450"/>
          <a:ext cx="7905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114300</xdr:rowOff>
    </xdr:from>
    <xdr:to>
      <xdr:col>1</xdr:col>
      <xdr:colOff>352425</xdr:colOff>
      <xdr:row>3</xdr:row>
      <xdr:rowOff>180975</xdr:rowOff>
    </xdr:to>
    <xdr:pic>
      <xdr:nvPicPr>
        <xdr:cNvPr id="2" name="Imagen 2" descr="Resultado de imagen para logo del ministerio de medio ambien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114300"/>
          <a:ext cx="7905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0</xdr:row>
      <xdr:rowOff>171450</xdr:rowOff>
    </xdr:from>
    <xdr:to>
      <xdr:col>6</xdr:col>
      <xdr:colOff>819150</xdr:colOff>
      <xdr:row>3</xdr:row>
      <xdr:rowOff>142875</xdr:rowOff>
    </xdr:to>
    <xdr:pic>
      <xdr:nvPicPr>
        <xdr:cNvPr id="1" name="Imagen 1" descr="LOGO NUE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171450"/>
          <a:ext cx="7905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114300</xdr:rowOff>
    </xdr:from>
    <xdr:to>
      <xdr:col>1</xdr:col>
      <xdr:colOff>352425</xdr:colOff>
      <xdr:row>3</xdr:row>
      <xdr:rowOff>180975</xdr:rowOff>
    </xdr:to>
    <xdr:pic>
      <xdr:nvPicPr>
        <xdr:cNvPr id="2" name="Imagen 2" descr="Resultado de imagen para logo del ministerio de medio ambien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114300"/>
          <a:ext cx="7905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0</xdr:row>
      <xdr:rowOff>171450</xdr:rowOff>
    </xdr:from>
    <xdr:to>
      <xdr:col>6</xdr:col>
      <xdr:colOff>819150</xdr:colOff>
      <xdr:row>3</xdr:row>
      <xdr:rowOff>142875</xdr:rowOff>
    </xdr:to>
    <xdr:pic>
      <xdr:nvPicPr>
        <xdr:cNvPr id="1" name="Imagen 1" descr="LOGO NUE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43475" y="171450"/>
          <a:ext cx="7905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114300</xdr:rowOff>
    </xdr:from>
    <xdr:to>
      <xdr:col>1</xdr:col>
      <xdr:colOff>352425</xdr:colOff>
      <xdr:row>3</xdr:row>
      <xdr:rowOff>180975</xdr:rowOff>
    </xdr:to>
    <xdr:pic>
      <xdr:nvPicPr>
        <xdr:cNvPr id="2" name="Imagen 2" descr="Resultado de imagen para logo del ministerio de medio ambien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114300"/>
          <a:ext cx="7905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29"/>
  <sheetViews>
    <sheetView zoomScalePageLayoutView="0" workbookViewId="0" topLeftCell="A1">
      <selection activeCell="D18" sqref="D18"/>
    </sheetView>
  </sheetViews>
  <sheetFormatPr defaultColWidth="11.421875" defaultRowHeight="15"/>
  <cols>
    <col min="1" max="1" width="5.140625" style="0" customWidth="1"/>
    <col min="4" max="4" width="21.28125" style="0" customWidth="1"/>
    <col min="6" max="6" width="14.00390625" style="0" customWidth="1"/>
    <col min="7" max="7" width="9.421875" style="0" customWidth="1"/>
    <col min="8" max="8" width="9.28125" style="1" customWidth="1"/>
    <col min="9" max="9" width="12.00390625" style="0" customWidth="1"/>
  </cols>
  <sheetData>
    <row r="1" ht="15.75" thickBot="1"/>
    <row r="2" spans="2:9" ht="15">
      <c r="B2" s="2"/>
      <c r="C2" s="3" t="s">
        <v>0</v>
      </c>
      <c r="D2" s="4"/>
      <c r="E2" s="5"/>
      <c r="F2" s="5"/>
      <c r="G2" s="5"/>
      <c r="H2" s="6"/>
      <c r="I2" s="5"/>
    </row>
    <row r="3" spans="2:9" ht="15">
      <c r="B3" s="7"/>
      <c r="C3" s="8" t="s">
        <v>154</v>
      </c>
      <c r="D3" s="9"/>
      <c r="E3" s="10"/>
      <c r="F3" s="10"/>
      <c r="G3" s="10"/>
      <c r="H3" s="11"/>
      <c r="I3" s="10"/>
    </row>
    <row r="4" spans="2:9" ht="15">
      <c r="B4" s="12"/>
      <c r="C4" s="13"/>
      <c r="D4" s="14"/>
      <c r="E4" s="15">
        <v>43374</v>
      </c>
      <c r="F4" s="9"/>
      <c r="G4" s="9" t="s">
        <v>1</v>
      </c>
      <c r="H4" s="16" t="s">
        <v>2</v>
      </c>
      <c r="I4" s="9" t="s">
        <v>3</v>
      </c>
    </row>
    <row r="5" spans="2:9" ht="15.75" thickBot="1">
      <c r="B5" s="17" t="s">
        <v>4</v>
      </c>
      <c r="C5" s="18"/>
      <c r="D5" s="19"/>
      <c r="E5" s="20" t="s">
        <v>5</v>
      </c>
      <c r="F5" s="20" t="s">
        <v>6</v>
      </c>
      <c r="G5" s="20" t="s">
        <v>7</v>
      </c>
      <c r="H5" s="21" t="s">
        <v>8</v>
      </c>
      <c r="I5" s="20" t="s">
        <v>9</v>
      </c>
    </row>
    <row r="6" spans="1:9" ht="15">
      <c r="A6">
        <v>1</v>
      </c>
      <c r="B6" s="22" t="s">
        <v>10</v>
      </c>
      <c r="C6" s="22"/>
      <c r="D6" s="22"/>
      <c r="E6" s="22">
        <v>3</v>
      </c>
      <c r="F6" s="22" t="s">
        <v>11</v>
      </c>
      <c r="G6" s="22"/>
      <c r="H6" s="23"/>
      <c r="I6" s="22">
        <f>E6+G6-H6</f>
        <v>3</v>
      </c>
    </row>
    <row r="7" spans="1:9" ht="15">
      <c r="A7" s="10">
        <v>2</v>
      </c>
      <c r="B7" s="10" t="s">
        <v>12</v>
      </c>
      <c r="C7" s="10"/>
      <c r="D7" s="10"/>
      <c r="E7" s="10">
        <v>1</v>
      </c>
      <c r="F7" s="10" t="s">
        <v>11</v>
      </c>
      <c r="G7" s="10"/>
      <c r="H7" s="11"/>
      <c r="I7" s="22">
        <f aca="true" t="shared" si="0" ref="I7:I72">E7+G7-H7</f>
        <v>1</v>
      </c>
    </row>
    <row r="8" spans="1:9" ht="15">
      <c r="A8">
        <v>3</v>
      </c>
      <c r="B8" s="10" t="s">
        <v>13</v>
      </c>
      <c r="C8" s="10"/>
      <c r="D8" s="10"/>
      <c r="E8" s="10">
        <v>6</v>
      </c>
      <c r="F8" s="10" t="s">
        <v>11</v>
      </c>
      <c r="G8" s="10"/>
      <c r="H8" s="11"/>
      <c r="I8" s="22">
        <f t="shared" si="0"/>
        <v>6</v>
      </c>
    </row>
    <row r="9" spans="1:9" ht="15">
      <c r="A9">
        <v>4</v>
      </c>
      <c r="B9" s="10" t="s">
        <v>14</v>
      </c>
      <c r="C9" s="10"/>
      <c r="D9" s="10"/>
      <c r="E9" s="10">
        <v>3</v>
      </c>
      <c r="F9" s="10" t="s">
        <v>15</v>
      </c>
      <c r="G9" s="10"/>
      <c r="H9" s="11"/>
      <c r="I9" s="22">
        <f t="shared" si="0"/>
        <v>3</v>
      </c>
    </row>
    <row r="10" spans="1:9" ht="15">
      <c r="A10" s="10">
        <v>5</v>
      </c>
      <c r="B10" s="10" t="s">
        <v>16</v>
      </c>
      <c r="C10" s="24"/>
      <c r="D10" s="25"/>
      <c r="E10" s="10">
        <v>5</v>
      </c>
      <c r="F10" s="10" t="s">
        <v>17</v>
      </c>
      <c r="G10" s="10">
        <v>2</v>
      </c>
      <c r="H10" s="11">
        <v>1</v>
      </c>
      <c r="I10" s="22">
        <f t="shared" si="0"/>
        <v>6</v>
      </c>
    </row>
    <row r="11" spans="1:9" ht="15">
      <c r="A11">
        <v>6</v>
      </c>
      <c r="B11" s="10" t="s">
        <v>18</v>
      </c>
      <c r="C11" s="10"/>
      <c r="D11" s="22"/>
      <c r="E11" s="10">
        <v>11</v>
      </c>
      <c r="F11" s="10" t="s">
        <v>11</v>
      </c>
      <c r="G11" s="10">
        <v>6</v>
      </c>
      <c r="H11" s="11"/>
      <c r="I11" s="22">
        <f t="shared" si="0"/>
        <v>17</v>
      </c>
    </row>
    <row r="12" spans="1:11" ht="15">
      <c r="A12">
        <v>7</v>
      </c>
      <c r="B12" s="10" t="s">
        <v>19</v>
      </c>
      <c r="C12" s="24"/>
      <c r="D12" s="14"/>
      <c r="E12" s="10">
        <v>2</v>
      </c>
      <c r="F12" s="10" t="s">
        <v>20</v>
      </c>
      <c r="G12" s="10">
        <v>1</v>
      </c>
      <c r="H12" s="11"/>
      <c r="I12" s="22">
        <f t="shared" si="0"/>
        <v>3</v>
      </c>
      <c r="K12" s="26"/>
    </row>
    <row r="13" spans="1:9" ht="15">
      <c r="A13" s="10">
        <v>8</v>
      </c>
      <c r="B13" s="10" t="s">
        <v>21</v>
      </c>
      <c r="C13" s="10"/>
      <c r="D13" s="10"/>
      <c r="E13" s="10">
        <v>7</v>
      </c>
      <c r="F13" s="10" t="s">
        <v>11</v>
      </c>
      <c r="G13" s="10">
        <v>3</v>
      </c>
      <c r="H13" s="11"/>
      <c r="I13" s="22">
        <f t="shared" si="0"/>
        <v>10</v>
      </c>
    </row>
    <row r="14" spans="1:9" ht="15">
      <c r="A14">
        <v>9</v>
      </c>
      <c r="B14" s="10" t="s">
        <v>22</v>
      </c>
      <c r="C14" s="10"/>
      <c r="D14" s="10"/>
      <c r="E14" s="10">
        <v>2</v>
      </c>
      <c r="F14" s="10" t="s">
        <v>20</v>
      </c>
      <c r="G14" s="10">
        <v>1</v>
      </c>
      <c r="H14" s="11"/>
      <c r="I14" s="22">
        <f t="shared" si="0"/>
        <v>3</v>
      </c>
    </row>
    <row r="15" spans="1:9" ht="15">
      <c r="A15">
        <v>10</v>
      </c>
      <c r="B15" s="10" t="s">
        <v>23</v>
      </c>
      <c r="C15" s="24"/>
      <c r="D15" s="14"/>
      <c r="E15" s="10">
        <v>30</v>
      </c>
      <c r="F15" s="10" t="s">
        <v>24</v>
      </c>
      <c r="G15" s="10"/>
      <c r="H15" s="11"/>
      <c r="I15" s="22">
        <f t="shared" si="0"/>
        <v>30</v>
      </c>
    </row>
    <row r="16" spans="1:9" ht="15">
      <c r="A16" s="10">
        <v>11</v>
      </c>
      <c r="B16" s="10" t="s">
        <v>25</v>
      </c>
      <c r="C16" s="10"/>
      <c r="D16" s="10"/>
      <c r="E16" s="10">
        <v>15</v>
      </c>
      <c r="F16" s="10" t="s">
        <v>11</v>
      </c>
      <c r="G16" s="10"/>
      <c r="H16" s="11"/>
      <c r="I16" s="22">
        <f t="shared" si="0"/>
        <v>15</v>
      </c>
    </row>
    <row r="17" spans="1:9" ht="15">
      <c r="A17">
        <v>12</v>
      </c>
      <c r="B17" s="10" t="s">
        <v>26</v>
      </c>
      <c r="C17" s="10"/>
      <c r="D17" s="10"/>
      <c r="E17" s="10">
        <v>10</v>
      </c>
      <c r="F17" s="10" t="s">
        <v>11</v>
      </c>
      <c r="G17" s="10"/>
      <c r="H17" s="11"/>
      <c r="I17" s="22">
        <f t="shared" si="0"/>
        <v>10</v>
      </c>
    </row>
    <row r="18" spans="1:10" ht="15">
      <c r="A18">
        <v>13</v>
      </c>
      <c r="B18" s="10" t="s">
        <v>151</v>
      </c>
      <c r="C18" s="24"/>
      <c r="D18" s="14"/>
      <c r="E18" s="10"/>
      <c r="F18" s="10"/>
      <c r="G18" s="10">
        <v>2</v>
      </c>
      <c r="H18" s="11"/>
      <c r="I18" s="22"/>
      <c r="J18" t="s">
        <v>152</v>
      </c>
    </row>
    <row r="19" spans="1:9" ht="15">
      <c r="A19" s="10">
        <v>14</v>
      </c>
      <c r="B19" s="10" t="s">
        <v>27</v>
      </c>
      <c r="C19" s="24"/>
      <c r="D19" s="14"/>
      <c r="E19" s="10">
        <v>37</v>
      </c>
      <c r="F19" s="10" t="s">
        <v>11</v>
      </c>
      <c r="G19" s="10">
        <v>33</v>
      </c>
      <c r="H19" s="11">
        <v>1</v>
      </c>
      <c r="I19" s="22">
        <f t="shared" si="0"/>
        <v>69</v>
      </c>
    </row>
    <row r="20" spans="1:9" ht="15">
      <c r="A20">
        <v>15</v>
      </c>
      <c r="B20" s="10" t="s">
        <v>28</v>
      </c>
      <c r="C20" s="24"/>
      <c r="D20" s="14"/>
      <c r="E20" s="10">
        <v>38</v>
      </c>
      <c r="F20" s="10" t="s">
        <v>29</v>
      </c>
      <c r="G20" s="10"/>
      <c r="H20" s="11"/>
      <c r="I20" s="22">
        <f t="shared" si="0"/>
        <v>38</v>
      </c>
    </row>
    <row r="21" spans="1:9" ht="15">
      <c r="A21">
        <v>16</v>
      </c>
      <c r="B21" s="10" t="s">
        <v>30</v>
      </c>
      <c r="C21" s="24"/>
      <c r="D21" s="14"/>
      <c r="E21" s="10">
        <v>12</v>
      </c>
      <c r="F21" s="10" t="s">
        <v>20</v>
      </c>
      <c r="G21" s="10"/>
      <c r="H21" s="11">
        <v>1</v>
      </c>
      <c r="I21" s="22">
        <f>E21+G21-H21</f>
        <v>11</v>
      </c>
    </row>
    <row r="22" spans="1:9" ht="15">
      <c r="A22" s="10">
        <v>17</v>
      </c>
      <c r="B22" s="10" t="s">
        <v>31</v>
      </c>
      <c r="C22" s="24"/>
      <c r="D22" s="14"/>
      <c r="E22" s="10">
        <v>1</v>
      </c>
      <c r="F22" s="10" t="s">
        <v>11</v>
      </c>
      <c r="G22" s="10">
        <v>3</v>
      </c>
      <c r="H22" s="11"/>
      <c r="I22" s="22">
        <f t="shared" si="0"/>
        <v>4</v>
      </c>
    </row>
    <row r="23" spans="1:9" ht="15">
      <c r="A23">
        <v>18</v>
      </c>
      <c r="B23" s="10" t="s">
        <v>32</v>
      </c>
      <c r="C23" s="10"/>
      <c r="D23" s="10"/>
      <c r="E23" s="10">
        <v>1</v>
      </c>
      <c r="F23" s="10" t="s">
        <v>11</v>
      </c>
      <c r="G23" s="10">
        <v>2</v>
      </c>
      <c r="H23" s="11"/>
      <c r="I23" s="22">
        <f t="shared" si="0"/>
        <v>3</v>
      </c>
    </row>
    <row r="24" spans="1:9" ht="15">
      <c r="A24">
        <v>19</v>
      </c>
      <c r="B24" s="10" t="s">
        <v>33</v>
      </c>
      <c r="C24" s="10"/>
      <c r="D24" s="10"/>
      <c r="E24" s="10">
        <v>1</v>
      </c>
      <c r="F24" s="10" t="s">
        <v>20</v>
      </c>
      <c r="G24" s="10"/>
      <c r="H24" s="11"/>
      <c r="I24" s="22">
        <f t="shared" si="0"/>
        <v>1</v>
      </c>
    </row>
    <row r="25" spans="1:9" ht="15">
      <c r="A25" s="10">
        <v>20</v>
      </c>
      <c r="B25" s="10" t="s">
        <v>34</v>
      </c>
      <c r="C25" s="10"/>
      <c r="D25" s="10"/>
      <c r="E25" s="10">
        <v>5</v>
      </c>
      <c r="F25" s="10" t="s">
        <v>11</v>
      </c>
      <c r="G25" s="10"/>
      <c r="H25" s="11"/>
      <c r="I25" s="22">
        <f t="shared" si="0"/>
        <v>5</v>
      </c>
    </row>
    <row r="26" spans="1:9" ht="15">
      <c r="A26">
        <v>21</v>
      </c>
      <c r="B26" s="10" t="s">
        <v>35</v>
      </c>
      <c r="C26" s="10"/>
      <c r="D26" s="10"/>
      <c r="E26" s="10">
        <v>1</v>
      </c>
      <c r="F26" s="10" t="s">
        <v>20</v>
      </c>
      <c r="G26" s="10"/>
      <c r="H26" s="11"/>
      <c r="I26" s="22">
        <f t="shared" si="0"/>
        <v>1</v>
      </c>
    </row>
    <row r="27" spans="1:9" ht="15">
      <c r="A27">
        <v>22</v>
      </c>
      <c r="B27" s="10" t="s">
        <v>36</v>
      </c>
      <c r="C27" s="24"/>
      <c r="D27" s="14"/>
      <c r="E27" s="10">
        <v>874</v>
      </c>
      <c r="F27" s="10" t="s">
        <v>11</v>
      </c>
      <c r="G27" s="10"/>
      <c r="H27" s="11"/>
      <c r="I27" s="22">
        <f t="shared" si="0"/>
        <v>874</v>
      </c>
    </row>
    <row r="28" spans="1:9" ht="15">
      <c r="A28" s="10">
        <v>23</v>
      </c>
      <c r="B28" s="10" t="s">
        <v>37</v>
      </c>
      <c r="C28" s="24"/>
      <c r="D28" s="14"/>
      <c r="E28" s="27">
        <v>694</v>
      </c>
      <c r="F28" s="10" t="s">
        <v>29</v>
      </c>
      <c r="G28" s="10">
        <v>200</v>
      </c>
      <c r="H28" s="11"/>
      <c r="I28" s="22">
        <f t="shared" si="0"/>
        <v>894</v>
      </c>
    </row>
    <row r="29" spans="1:9" ht="15">
      <c r="A29">
        <v>24</v>
      </c>
      <c r="B29" s="10" t="s">
        <v>38</v>
      </c>
      <c r="C29" s="10"/>
      <c r="D29" s="10"/>
      <c r="E29" s="10">
        <v>65</v>
      </c>
      <c r="F29" s="10" t="s">
        <v>11</v>
      </c>
      <c r="G29" s="10"/>
      <c r="H29" s="11"/>
      <c r="I29" s="22">
        <f t="shared" si="0"/>
        <v>65</v>
      </c>
    </row>
    <row r="30" spans="1:9" ht="15">
      <c r="A30">
        <v>25</v>
      </c>
      <c r="B30" s="10" t="s">
        <v>39</v>
      </c>
      <c r="C30" s="24"/>
      <c r="D30" s="14" t="s">
        <v>40</v>
      </c>
      <c r="E30" s="10">
        <v>41</v>
      </c>
      <c r="F30" s="10" t="s">
        <v>11</v>
      </c>
      <c r="G30" s="10"/>
      <c r="H30" s="11"/>
      <c r="I30" s="22">
        <f t="shared" si="0"/>
        <v>41</v>
      </c>
    </row>
    <row r="31" spans="1:9" ht="15">
      <c r="A31" s="10">
        <v>26</v>
      </c>
      <c r="B31" s="10" t="s">
        <v>41</v>
      </c>
      <c r="C31" s="24"/>
      <c r="D31" s="14" t="s">
        <v>42</v>
      </c>
      <c r="E31" s="10">
        <v>52</v>
      </c>
      <c r="F31" s="10" t="s">
        <v>11</v>
      </c>
      <c r="G31" s="10">
        <v>25</v>
      </c>
      <c r="H31" s="11"/>
      <c r="I31" s="22">
        <f t="shared" si="0"/>
        <v>77</v>
      </c>
    </row>
    <row r="32" spans="1:9" ht="15">
      <c r="A32">
        <v>27</v>
      </c>
      <c r="B32" s="10" t="s">
        <v>43</v>
      </c>
      <c r="C32" s="10"/>
      <c r="D32" s="10"/>
      <c r="E32" s="10">
        <v>14</v>
      </c>
      <c r="F32" s="10" t="s">
        <v>11</v>
      </c>
      <c r="G32" s="10">
        <v>15</v>
      </c>
      <c r="H32" s="11"/>
      <c r="I32" s="22">
        <f t="shared" si="0"/>
        <v>29</v>
      </c>
    </row>
    <row r="33" spans="1:9" ht="15">
      <c r="A33">
        <v>28</v>
      </c>
      <c r="B33" s="10" t="s">
        <v>44</v>
      </c>
      <c r="C33" s="10"/>
      <c r="D33" s="10"/>
      <c r="E33" s="10">
        <v>1</v>
      </c>
      <c r="F33" s="10" t="s">
        <v>20</v>
      </c>
      <c r="G33" s="10">
        <v>15</v>
      </c>
      <c r="H33" s="11"/>
      <c r="I33" s="22">
        <f t="shared" si="0"/>
        <v>16</v>
      </c>
    </row>
    <row r="34" spans="1:9" ht="15">
      <c r="A34" s="10">
        <v>29</v>
      </c>
      <c r="B34" s="10" t="s">
        <v>153</v>
      </c>
      <c r="C34" s="10"/>
      <c r="D34" s="10"/>
      <c r="E34" s="10"/>
      <c r="F34" s="10"/>
      <c r="G34" s="10">
        <v>15</v>
      </c>
      <c r="H34" s="11"/>
      <c r="I34" s="22"/>
    </row>
    <row r="35" spans="1:9" ht="15">
      <c r="A35">
        <v>30</v>
      </c>
      <c r="B35" s="10" t="s">
        <v>45</v>
      </c>
      <c r="C35" s="10"/>
      <c r="D35" s="10"/>
      <c r="E35" s="10">
        <v>175</v>
      </c>
      <c r="F35" s="10" t="s">
        <v>46</v>
      </c>
      <c r="G35" s="10"/>
      <c r="H35" s="11"/>
      <c r="I35" s="22">
        <f t="shared" si="0"/>
        <v>175</v>
      </c>
    </row>
    <row r="36" spans="1:9" ht="15">
      <c r="A36">
        <v>31</v>
      </c>
      <c r="B36" s="10" t="s">
        <v>47</v>
      </c>
      <c r="C36" s="10"/>
      <c r="D36" s="10"/>
      <c r="E36" s="10">
        <v>4</v>
      </c>
      <c r="F36" s="10" t="s">
        <v>11</v>
      </c>
      <c r="G36" s="10"/>
      <c r="H36" s="11"/>
      <c r="I36" s="22">
        <f t="shared" si="0"/>
        <v>4</v>
      </c>
    </row>
    <row r="37" spans="1:9" ht="15">
      <c r="A37" s="10">
        <v>32</v>
      </c>
      <c r="B37" s="10" t="s">
        <v>48</v>
      </c>
      <c r="C37" s="10"/>
      <c r="D37" s="10"/>
      <c r="E37" s="10">
        <v>26</v>
      </c>
      <c r="F37" s="10" t="s">
        <v>11</v>
      </c>
      <c r="G37" s="10"/>
      <c r="H37" s="11"/>
      <c r="I37" s="22">
        <f t="shared" si="0"/>
        <v>26</v>
      </c>
    </row>
    <row r="38" spans="1:9" ht="15">
      <c r="A38">
        <v>33</v>
      </c>
      <c r="B38" s="10" t="s">
        <v>49</v>
      </c>
      <c r="C38" s="10"/>
      <c r="D38" s="10"/>
      <c r="E38" s="10">
        <v>3</v>
      </c>
      <c r="F38" s="10" t="s">
        <v>11</v>
      </c>
      <c r="G38" s="10"/>
      <c r="H38" s="11"/>
      <c r="I38" s="22">
        <f t="shared" si="0"/>
        <v>3</v>
      </c>
    </row>
    <row r="39" spans="1:9" ht="15">
      <c r="A39">
        <v>34</v>
      </c>
      <c r="B39" s="10" t="s">
        <v>50</v>
      </c>
      <c r="C39" s="10"/>
      <c r="D39" s="10"/>
      <c r="E39" s="10">
        <v>27</v>
      </c>
      <c r="F39" s="10" t="s">
        <v>11</v>
      </c>
      <c r="G39" s="10"/>
      <c r="H39" s="11"/>
      <c r="I39" s="22">
        <f t="shared" si="0"/>
        <v>27</v>
      </c>
    </row>
    <row r="40" spans="1:9" ht="15">
      <c r="A40" s="10">
        <v>35</v>
      </c>
      <c r="B40" s="10" t="s">
        <v>51</v>
      </c>
      <c r="C40" s="10"/>
      <c r="D40" s="10"/>
      <c r="E40" s="10">
        <v>9</v>
      </c>
      <c r="F40" s="10" t="s">
        <v>11</v>
      </c>
      <c r="G40" s="10"/>
      <c r="H40" s="11"/>
      <c r="I40" s="22">
        <f t="shared" si="0"/>
        <v>9</v>
      </c>
    </row>
    <row r="41" spans="1:9" ht="15">
      <c r="A41">
        <v>36</v>
      </c>
      <c r="B41" s="10" t="s">
        <v>52</v>
      </c>
      <c r="C41" s="10"/>
      <c r="D41" s="10"/>
      <c r="E41" s="10">
        <v>26</v>
      </c>
      <c r="F41" s="10" t="s">
        <v>20</v>
      </c>
      <c r="G41" s="10"/>
      <c r="H41" s="11"/>
      <c r="I41" s="22">
        <f t="shared" si="0"/>
        <v>26</v>
      </c>
    </row>
    <row r="42" spans="1:9" ht="15">
      <c r="A42">
        <v>37</v>
      </c>
      <c r="B42" s="10" t="s">
        <v>53</v>
      </c>
      <c r="C42" s="10"/>
      <c r="D42" s="10"/>
      <c r="E42" s="10">
        <v>25</v>
      </c>
      <c r="F42" s="10" t="s">
        <v>20</v>
      </c>
      <c r="G42" s="10"/>
      <c r="H42" s="11"/>
      <c r="I42" s="22">
        <f t="shared" si="0"/>
        <v>25</v>
      </c>
    </row>
    <row r="43" spans="1:9" ht="15">
      <c r="A43" s="10">
        <v>38</v>
      </c>
      <c r="B43" s="10" t="s">
        <v>54</v>
      </c>
      <c r="C43" s="10"/>
      <c r="D43" s="10"/>
      <c r="E43" s="10">
        <v>19</v>
      </c>
      <c r="F43" s="10" t="s">
        <v>11</v>
      </c>
      <c r="G43" s="10"/>
      <c r="H43" s="11"/>
      <c r="I43" s="22">
        <f t="shared" si="0"/>
        <v>19</v>
      </c>
    </row>
    <row r="44" spans="1:9" ht="15">
      <c r="A44">
        <v>39</v>
      </c>
      <c r="B44" s="10" t="s">
        <v>55</v>
      </c>
      <c r="C44" s="24"/>
      <c r="D44" s="14"/>
      <c r="E44" s="10">
        <v>7</v>
      </c>
      <c r="F44" s="10" t="s">
        <v>56</v>
      </c>
      <c r="G44" s="10"/>
      <c r="H44" s="11"/>
      <c r="I44" s="22">
        <f t="shared" si="0"/>
        <v>7</v>
      </c>
    </row>
    <row r="45" spans="1:10" ht="15">
      <c r="A45">
        <v>40</v>
      </c>
      <c r="B45" s="10" t="s">
        <v>57</v>
      </c>
      <c r="C45" s="10"/>
      <c r="D45" s="10"/>
      <c r="E45" s="10">
        <v>149</v>
      </c>
      <c r="F45" s="10" t="s">
        <v>11</v>
      </c>
      <c r="G45" s="10"/>
      <c r="H45" s="11">
        <v>1</v>
      </c>
      <c r="I45" s="22">
        <f t="shared" si="0"/>
        <v>148</v>
      </c>
      <c r="J45" t="s">
        <v>56</v>
      </c>
    </row>
    <row r="46" spans="1:10" ht="15">
      <c r="A46" s="10">
        <v>41</v>
      </c>
      <c r="B46" s="10" t="s">
        <v>58</v>
      </c>
      <c r="C46" s="10"/>
      <c r="D46" s="10"/>
      <c r="E46" s="10">
        <v>191</v>
      </c>
      <c r="F46" s="10" t="s">
        <v>11</v>
      </c>
      <c r="G46" s="10"/>
      <c r="H46" s="11"/>
      <c r="I46" s="22">
        <f t="shared" si="0"/>
        <v>191</v>
      </c>
      <c r="J46" t="s">
        <v>56</v>
      </c>
    </row>
    <row r="47" spans="1:10" ht="15">
      <c r="A47">
        <v>42</v>
      </c>
      <c r="B47" s="10" t="s">
        <v>59</v>
      </c>
      <c r="C47" s="10"/>
      <c r="D47" s="10"/>
      <c r="E47" s="10">
        <v>91</v>
      </c>
      <c r="F47" s="10" t="s">
        <v>11</v>
      </c>
      <c r="G47" s="10"/>
      <c r="H47" s="11"/>
      <c r="I47" s="22">
        <f t="shared" si="0"/>
        <v>91</v>
      </c>
      <c r="J47" t="s">
        <v>56</v>
      </c>
    </row>
    <row r="48" spans="1:9" ht="15">
      <c r="A48">
        <v>43</v>
      </c>
      <c r="B48" s="10" t="s">
        <v>60</v>
      </c>
      <c r="C48" s="10"/>
      <c r="D48" s="10"/>
      <c r="E48" s="10">
        <v>13</v>
      </c>
      <c r="F48" s="10" t="s">
        <v>56</v>
      </c>
      <c r="G48" s="10">
        <v>6</v>
      </c>
      <c r="H48" s="11">
        <v>2</v>
      </c>
      <c r="I48" s="22">
        <f t="shared" si="0"/>
        <v>17</v>
      </c>
    </row>
    <row r="49" spans="1:9" ht="15">
      <c r="A49" s="10">
        <v>44</v>
      </c>
      <c r="B49" s="24" t="s">
        <v>61</v>
      </c>
      <c r="C49" s="28"/>
      <c r="D49" s="14"/>
      <c r="E49" s="10">
        <v>51</v>
      </c>
      <c r="F49" s="10" t="s">
        <v>62</v>
      </c>
      <c r="G49" s="10"/>
      <c r="H49" s="11"/>
      <c r="I49" s="22">
        <f t="shared" si="0"/>
        <v>51</v>
      </c>
    </row>
    <row r="50" spans="1:9" ht="15">
      <c r="A50">
        <v>45</v>
      </c>
      <c r="B50" s="10" t="s">
        <v>63</v>
      </c>
      <c r="C50" s="24"/>
      <c r="D50" s="14"/>
      <c r="E50" s="10">
        <v>18</v>
      </c>
      <c r="F50" s="10" t="s">
        <v>11</v>
      </c>
      <c r="G50" s="10"/>
      <c r="H50" s="11">
        <v>1</v>
      </c>
      <c r="I50" s="22">
        <f t="shared" si="0"/>
        <v>17</v>
      </c>
    </row>
    <row r="51" spans="1:9" ht="15">
      <c r="A51">
        <v>46</v>
      </c>
      <c r="B51" s="24" t="s">
        <v>64</v>
      </c>
      <c r="C51" s="28"/>
      <c r="D51" s="14"/>
      <c r="E51" s="10">
        <v>34</v>
      </c>
      <c r="F51" s="10" t="s">
        <v>65</v>
      </c>
      <c r="G51" s="10"/>
      <c r="H51" s="11">
        <v>3</v>
      </c>
      <c r="I51" s="22">
        <f t="shared" si="0"/>
        <v>31</v>
      </c>
    </row>
    <row r="52" spans="1:9" ht="15">
      <c r="A52" s="10">
        <v>47</v>
      </c>
      <c r="B52" s="10" t="s">
        <v>66</v>
      </c>
      <c r="C52" s="10"/>
      <c r="D52" s="10"/>
      <c r="E52" s="10">
        <v>5</v>
      </c>
      <c r="F52" s="10" t="s">
        <v>67</v>
      </c>
      <c r="G52" s="10"/>
      <c r="H52" s="11"/>
      <c r="I52" s="22">
        <f t="shared" si="0"/>
        <v>5</v>
      </c>
    </row>
    <row r="53" spans="1:9" ht="15">
      <c r="A53">
        <v>48</v>
      </c>
      <c r="B53" s="10" t="s">
        <v>68</v>
      </c>
      <c r="C53" s="10"/>
      <c r="D53" s="10"/>
      <c r="E53" s="10">
        <v>1</v>
      </c>
      <c r="F53" s="10" t="s">
        <v>69</v>
      </c>
      <c r="G53" s="10"/>
      <c r="H53" s="11"/>
      <c r="I53" s="22">
        <f t="shared" si="0"/>
        <v>1</v>
      </c>
    </row>
    <row r="54" spans="1:9" ht="15">
      <c r="A54">
        <v>49</v>
      </c>
      <c r="B54" s="24" t="s">
        <v>70</v>
      </c>
      <c r="C54" s="28"/>
      <c r="D54" s="14"/>
      <c r="E54" s="10">
        <v>8</v>
      </c>
      <c r="F54" s="10" t="s">
        <v>71</v>
      </c>
      <c r="G54" s="10"/>
      <c r="H54" s="11"/>
      <c r="I54" s="22">
        <f t="shared" si="0"/>
        <v>8</v>
      </c>
    </row>
    <row r="55" spans="1:9" ht="15">
      <c r="A55" s="10">
        <v>50</v>
      </c>
      <c r="B55" s="10" t="s">
        <v>72</v>
      </c>
      <c r="C55" s="24"/>
      <c r="D55" s="14"/>
      <c r="E55" s="10">
        <v>323</v>
      </c>
      <c r="F55" s="10" t="s">
        <v>11</v>
      </c>
      <c r="G55" s="10">
        <v>14</v>
      </c>
      <c r="H55" s="11"/>
      <c r="I55" s="22">
        <f t="shared" si="0"/>
        <v>337</v>
      </c>
    </row>
    <row r="56" spans="1:9" ht="15">
      <c r="A56">
        <v>51</v>
      </c>
      <c r="B56" s="10" t="s">
        <v>73</v>
      </c>
      <c r="C56" s="24"/>
      <c r="D56" s="14"/>
      <c r="E56" s="10">
        <v>144</v>
      </c>
      <c r="F56" s="10" t="s">
        <v>11</v>
      </c>
      <c r="G56" s="10"/>
      <c r="H56" s="11"/>
      <c r="I56" s="22">
        <f t="shared" si="0"/>
        <v>144</v>
      </c>
    </row>
    <row r="57" spans="1:9" ht="15">
      <c r="A57">
        <v>52</v>
      </c>
      <c r="B57" s="10" t="s">
        <v>74</v>
      </c>
      <c r="C57" s="24"/>
      <c r="D57" s="14"/>
      <c r="E57" s="10">
        <v>235</v>
      </c>
      <c r="F57" s="10" t="s">
        <v>11</v>
      </c>
      <c r="G57" s="10">
        <v>48</v>
      </c>
      <c r="H57" s="11"/>
      <c r="I57" s="22">
        <f t="shared" si="0"/>
        <v>283</v>
      </c>
    </row>
    <row r="58" spans="1:9" ht="15">
      <c r="A58" s="10">
        <v>53</v>
      </c>
      <c r="B58" s="10" t="s">
        <v>75</v>
      </c>
      <c r="C58" s="10"/>
      <c r="D58" s="10"/>
      <c r="E58" s="10">
        <v>40</v>
      </c>
      <c r="F58" s="10" t="s">
        <v>11</v>
      </c>
      <c r="G58" s="10">
        <v>21</v>
      </c>
      <c r="H58" s="11"/>
      <c r="I58" s="22">
        <f>E58+G58-H58</f>
        <v>61</v>
      </c>
    </row>
    <row r="59" spans="1:9" ht="15">
      <c r="A59">
        <v>54</v>
      </c>
      <c r="B59" s="10" t="s">
        <v>76</v>
      </c>
      <c r="C59" s="10"/>
      <c r="D59" s="10"/>
      <c r="E59" s="10">
        <v>30</v>
      </c>
      <c r="F59" s="10" t="s">
        <v>11</v>
      </c>
      <c r="G59" s="10">
        <v>16</v>
      </c>
      <c r="H59" s="11"/>
      <c r="I59" s="22">
        <f>E59+G59-H59</f>
        <v>46</v>
      </c>
    </row>
    <row r="60" spans="1:9" ht="15">
      <c r="A60">
        <v>55</v>
      </c>
      <c r="B60" s="10" t="s">
        <v>77</v>
      </c>
      <c r="C60" s="10"/>
      <c r="D60" s="10"/>
      <c r="E60" s="10">
        <v>72</v>
      </c>
      <c r="F60" s="10" t="s">
        <v>11</v>
      </c>
      <c r="G60" s="10"/>
      <c r="H60" s="11"/>
      <c r="I60" s="22">
        <f t="shared" si="0"/>
        <v>72</v>
      </c>
    </row>
    <row r="61" spans="1:9" ht="15">
      <c r="A61" s="10">
        <v>56</v>
      </c>
      <c r="B61" s="10" t="s">
        <v>78</v>
      </c>
      <c r="C61" s="10"/>
      <c r="D61" s="10"/>
      <c r="E61" s="10">
        <v>5</v>
      </c>
      <c r="F61" s="10" t="s">
        <v>11</v>
      </c>
      <c r="G61" s="10">
        <v>4</v>
      </c>
      <c r="H61" s="11"/>
      <c r="I61" s="22">
        <f t="shared" si="0"/>
        <v>9</v>
      </c>
    </row>
    <row r="62" spans="1:9" ht="15">
      <c r="A62">
        <v>57</v>
      </c>
      <c r="B62" s="10" t="s">
        <v>79</v>
      </c>
      <c r="C62" s="24"/>
      <c r="D62" s="14"/>
      <c r="E62" s="10">
        <v>2</v>
      </c>
      <c r="F62" s="10" t="s">
        <v>80</v>
      </c>
      <c r="G62" s="10"/>
      <c r="H62" s="11"/>
      <c r="I62" s="22">
        <f t="shared" si="0"/>
        <v>2</v>
      </c>
    </row>
    <row r="63" spans="1:9" ht="15">
      <c r="A63">
        <v>58</v>
      </c>
      <c r="B63" s="10" t="s">
        <v>81</v>
      </c>
      <c r="C63" s="24"/>
      <c r="D63" s="14"/>
      <c r="E63" s="10">
        <v>13</v>
      </c>
      <c r="F63" s="10" t="s">
        <v>11</v>
      </c>
      <c r="G63" s="10"/>
      <c r="H63" s="11"/>
      <c r="I63" s="22">
        <f t="shared" si="0"/>
        <v>13</v>
      </c>
    </row>
    <row r="64" spans="1:9" ht="15">
      <c r="A64" s="10">
        <v>59</v>
      </c>
      <c r="B64" s="10" t="s">
        <v>82</v>
      </c>
      <c r="C64" s="10"/>
      <c r="D64" s="10"/>
      <c r="E64" s="10">
        <v>196</v>
      </c>
      <c r="F64" s="10" t="s">
        <v>11</v>
      </c>
      <c r="G64" s="10"/>
      <c r="H64" s="11"/>
      <c r="I64" s="22">
        <f t="shared" si="0"/>
        <v>196</v>
      </c>
    </row>
    <row r="65" spans="1:9" ht="15">
      <c r="A65">
        <v>60</v>
      </c>
      <c r="B65" s="10" t="s">
        <v>83</v>
      </c>
      <c r="C65" s="10"/>
      <c r="D65" s="10"/>
      <c r="E65" s="10">
        <v>14</v>
      </c>
      <c r="F65" s="10" t="s">
        <v>11</v>
      </c>
      <c r="G65" s="10"/>
      <c r="H65" s="11">
        <v>1</v>
      </c>
      <c r="I65" s="22">
        <f t="shared" si="0"/>
        <v>13</v>
      </c>
    </row>
    <row r="66" spans="1:9" ht="15">
      <c r="A66">
        <v>61</v>
      </c>
      <c r="B66" s="10" t="s">
        <v>84</v>
      </c>
      <c r="C66" s="10"/>
      <c r="D66" s="10"/>
      <c r="E66" s="10">
        <v>27</v>
      </c>
      <c r="F66" s="10" t="s">
        <v>11</v>
      </c>
      <c r="G66" s="10"/>
      <c r="H66" s="11"/>
      <c r="I66" s="22">
        <f t="shared" si="0"/>
        <v>27</v>
      </c>
    </row>
    <row r="67" spans="1:9" ht="15">
      <c r="A67" s="10">
        <v>62</v>
      </c>
      <c r="B67" s="10" t="s">
        <v>85</v>
      </c>
      <c r="C67" s="10"/>
      <c r="D67" s="10"/>
      <c r="E67" s="10">
        <v>24</v>
      </c>
      <c r="F67" s="10" t="s">
        <v>11</v>
      </c>
      <c r="G67" s="10"/>
      <c r="H67" s="11"/>
      <c r="I67" s="22">
        <f t="shared" si="0"/>
        <v>24</v>
      </c>
    </row>
    <row r="68" spans="1:9" ht="15">
      <c r="A68">
        <v>63</v>
      </c>
      <c r="B68" s="10" t="s">
        <v>86</v>
      </c>
      <c r="C68" s="10"/>
      <c r="D68" s="10"/>
      <c r="E68" s="10">
        <v>9</v>
      </c>
      <c r="F68" s="10" t="s">
        <v>56</v>
      </c>
      <c r="G68" s="10"/>
      <c r="H68" s="11"/>
      <c r="I68" s="22">
        <f t="shared" si="0"/>
        <v>9</v>
      </c>
    </row>
    <row r="69" spans="1:9" ht="15">
      <c r="A69">
        <v>64</v>
      </c>
      <c r="B69" s="10" t="s">
        <v>87</v>
      </c>
      <c r="C69" s="10"/>
      <c r="D69" s="10"/>
      <c r="E69" s="10">
        <v>6</v>
      </c>
      <c r="F69" s="10" t="s">
        <v>69</v>
      </c>
      <c r="G69" s="10"/>
      <c r="H69" s="11"/>
      <c r="I69" s="22">
        <f t="shared" si="0"/>
        <v>6</v>
      </c>
    </row>
    <row r="70" spans="1:9" ht="15">
      <c r="A70" s="10">
        <v>65</v>
      </c>
      <c r="B70" s="10" t="s">
        <v>88</v>
      </c>
      <c r="C70" s="10"/>
      <c r="D70" s="10"/>
      <c r="E70" s="10">
        <v>2</v>
      </c>
      <c r="F70" s="10" t="s">
        <v>69</v>
      </c>
      <c r="G70" s="10"/>
      <c r="H70" s="11"/>
      <c r="I70" s="22">
        <f t="shared" si="0"/>
        <v>2</v>
      </c>
    </row>
    <row r="71" spans="1:9" ht="15">
      <c r="A71">
        <v>66</v>
      </c>
      <c r="B71" s="10" t="s">
        <v>89</v>
      </c>
      <c r="C71" s="24"/>
      <c r="D71" s="14"/>
      <c r="E71" s="10">
        <v>4</v>
      </c>
      <c r="F71" s="10" t="s">
        <v>67</v>
      </c>
      <c r="G71" s="10"/>
      <c r="H71" s="11"/>
      <c r="I71" s="22">
        <f t="shared" si="0"/>
        <v>4</v>
      </c>
    </row>
    <row r="72" spans="1:9" ht="15">
      <c r="A72">
        <v>67</v>
      </c>
      <c r="B72" s="10" t="s">
        <v>90</v>
      </c>
      <c r="C72" s="24"/>
      <c r="D72" s="14"/>
      <c r="E72" s="10">
        <v>3</v>
      </c>
      <c r="F72" s="10" t="s">
        <v>56</v>
      </c>
      <c r="G72" s="10"/>
      <c r="H72" s="11"/>
      <c r="I72" s="22">
        <f t="shared" si="0"/>
        <v>3</v>
      </c>
    </row>
    <row r="73" spans="1:10" ht="15">
      <c r="A73" s="10">
        <v>68</v>
      </c>
      <c r="B73" s="10" t="s">
        <v>91</v>
      </c>
      <c r="C73" s="10"/>
      <c r="D73" s="10"/>
      <c r="E73" s="10">
        <v>50</v>
      </c>
      <c r="F73" s="10"/>
      <c r="G73" s="10"/>
      <c r="H73" s="11"/>
      <c r="I73" s="22">
        <f aca="true" t="shared" si="1" ref="I73:I122">E73+G73-H73</f>
        <v>50</v>
      </c>
      <c r="J73" t="s">
        <v>69</v>
      </c>
    </row>
    <row r="74" spans="1:9" ht="15">
      <c r="A74">
        <v>69</v>
      </c>
      <c r="B74" s="10" t="s">
        <v>92</v>
      </c>
      <c r="C74" s="24"/>
      <c r="D74" s="14"/>
      <c r="E74" s="10">
        <v>180</v>
      </c>
      <c r="F74" s="10" t="s">
        <v>93</v>
      </c>
      <c r="G74" s="10"/>
      <c r="H74" s="11"/>
      <c r="I74" s="22">
        <f t="shared" si="1"/>
        <v>180</v>
      </c>
    </row>
    <row r="75" spans="1:9" ht="15">
      <c r="A75">
        <v>70</v>
      </c>
      <c r="B75" s="10" t="s">
        <v>94</v>
      </c>
      <c r="C75" s="24"/>
      <c r="D75" s="14"/>
      <c r="E75" s="10">
        <v>5</v>
      </c>
      <c r="F75" s="10" t="s">
        <v>95</v>
      </c>
      <c r="G75" s="10"/>
      <c r="H75" s="11"/>
      <c r="I75" s="22">
        <f t="shared" si="1"/>
        <v>5</v>
      </c>
    </row>
    <row r="76" spans="1:9" ht="15">
      <c r="A76" s="10">
        <v>71</v>
      </c>
      <c r="B76" s="10" t="s">
        <v>96</v>
      </c>
      <c r="C76" s="10"/>
      <c r="D76" s="10"/>
      <c r="E76" s="10">
        <v>4</v>
      </c>
      <c r="F76" s="10" t="s">
        <v>11</v>
      </c>
      <c r="G76" s="10"/>
      <c r="H76" s="11"/>
      <c r="I76" s="22">
        <f t="shared" si="1"/>
        <v>4</v>
      </c>
    </row>
    <row r="77" spans="1:9" ht="15">
      <c r="A77">
        <v>72</v>
      </c>
      <c r="B77" s="10" t="s">
        <v>97</v>
      </c>
      <c r="C77" s="10"/>
      <c r="D77" s="10"/>
      <c r="E77" s="10">
        <v>4</v>
      </c>
      <c r="F77" s="10" t="s">
        <v>11</v>
      </c>
      <c r="G77" s="10"/>
      <c r="H77" s="11"/>
      <c r="I77" s="22">
        <f t="shared" si="1"/>
        <v>4</v>
      </c>
    </row>
    <row r="78" spans="1:9" ht="15">
      <c r="A78">
        <v>73</v>
      </c>
      <c r="B78" s="10" t="s">
        <v>98</v>
      </c>
      <c r="C78" s="10"/>
      <c r="D78" s="10"/>
      <c r="E78" s="10">
        <v>6</v>
      </c>
      <c r="F78" s="10" t="s">
        <v>11</v>
      </c>
      <c r="G78" s="10"/>
      <c r="H78" s="11"/>
      <c r="I78" s="22">
        <f t="shared" si="1"/>
        <v>6</v>
      </c>
    </row>
    <row r="79" spans="1:9" ht="15">
      <c r="A79" s="10">
        <v>74</v>
      </c>
      <c r="B79" s="10" t="s">
        <v>99</v>
      </c>
      <c r="C79" s="24"/>
      <c r="D79" s="14"/>
      <c r="E79" s="10">
        <v>16</v>
      </c>
      <c r="F79" s="10" t="s">
        <v>11</v>
      </c>
      <c r="G79" s="10">
        <v>36</v>
      </c>
      <c r="H79" s="11"/>
      <c r="I79" s="22">
        <f t="shared" si="1"/>
        <v>52</v>
      </c>
    </row>
    <row r="80" spans="1:9" ht="15">
      <c r="A80">
        <v>75</v>
      </c>
      <c r="B80" s="10" t="s">
        <v>100</v>
      </c>
      <c r="C80" s="24"/>
      <c r="D80" s="14"/>
      <c r="E80" s="10">
        <v>14</v>
      </c>
      <c r="F80" s="10" t="s">
        <v>11</v>
      </c>
      <c r="G80" s="10">
        <v>36</v>
      </c>
      <c r="H80" s="11"/>
      <c r="I80" s="22">
        <f t="shared" si="1"/>
        <v>50</v>
      </c>
    </row>
    <row r="81" spans="1:9" ht="15">
      <c r="A81">
        <v>76</v>
      </c>
      <c r="B81" s="10" t="s">
        <v>101</v>
      </c>
      <c r="C81" s="24"/>
      <c r="D81" s="14"/>
      <c r="E81" s="10">
        <v>21</v>
      </c>
      <c r="F81" s="10" t="s">
        <v>11</v>
      </c>
      <c r="G81" s="10"/>
      <c r="H81" s="11">
        <v>2</v>
      </c>
      <c r="I81" s="22">
        <f t="shared" si="1"/>
        <v>19</v>
      </c>
    </row>
    <row r="82" spans="1:9" ht="15">
      <c r="A82" s="10">
        <v>77</v>
      </c>
      <c r="B82" s="10" t="s">
        <v>150</v>
      </c>
      <c r="C82" s="24"/>
      <c r="D82" s="14"/>
      <c r="E82" s="10"/>
      <c r="F82" s="10"/>
      <c r="G82" s="10">
        <v>12</v>
      </c>
      <c r="H82" s="11"/>
      <c r="I82" s="22"/>
    </row>
    <row r="83" spans="1:9" ht="15">
      <c r="A83">
        <v>78</v>
      </c>
      <c r="B83" s="10" t="s">
        <v>102</v>
      </c>
      <c r="C83" s="10"/>
      <c r="D83" s="10"/>
      <c r="E83" s="10">
        <v>1</v>
      </c>
      <c r="F83" s="10" t="s">
        <v>69</v>
      </c>
      <c r="G83" s="10"/>
      <c r="H83" s="11"/>
      <c r="I83" s="22">
        <f t="shared" si="1"/>
        <v>1</v>
      </c>
    </row>
    <row r="84" spans="1:9" ht="15">
      <c r="A84">
        <v>79</v>
      </c>
      <c r="B84" s="10" t="s">
        <v>103</v>
      </c>
      <c r="C84" s="10"/>
      <c r="D84" s="10"/>
      <c r="E84" s="10">
        <v>1</v>
      </c>
      <c r="F84" s="10" t="s">
        <v>20</v>
      </c>
      <c r="G84" s="10">
        <v>2</v>
      </c>
      <c r="H84" s="11"/>
      <c r="I84" s="22">
        <f t="shared" si="1"/>
        <v>3</v>
      </c>
    </row>
    <row r="85" spans="1:9" ht="15">
      <c r="A85" s="10">
        <v>80</v>
      </c>
      <c r="B85" s="10" t="s">
        <v>104</v>
      </c>
      <c r="C85" s="24"/>
      <c r="D85" s="14"/>
      <c r="E85" s="10">
        <v>2</v>
      </c>
      <c r="F85" s="10" t="s">
        <v>11</v>
      </c>
      <c r="G85" s="10"/>
      <c r="H85" s="11"/>
      <c r="I85" s="22">
        <f t="shared" si="1"/>
        <v>2</v>
      </c>
    </row>
    <row r="86" spans="1:9" ht="15">
      <c r="A86">
        <v>81</v>
      </c>
      <c r="B86" s="10" t="s">
        <v>105</v>
      </c>
      <c r="C86" s="24"/>
      <c r="D86" s="14"/>
      <c r="E86" s="10">
        <v>48</v>
      </c>
      <c r="F86" s="10" t="s">
        <v>11</v>
      </c>
      <c r="G86" s="10"/>
      <c r="H86" s="11"/>
      <c r="I86" s="22">
        <f t="shared" si="1"/>
        <v>48</v>
      </c>
    </row>
    <row r="87" spans="1:9" ht="15">
      <c r="A87">
        <v>82</v>
      </c>
      <c r="B87" s="10" t="s">
        <v>106</v>
      </c>
      <c r="C87" s="24"/>
      <c r="D87" s="14"/>
      <c r="E87" s="10">
        <v>29</v>
      </c>
      <c r="F87" s="10" t="s">
        <v>11</v>
      </c>
      <c r="G87" s="10">
        <v>12</v>
      </c>
      <c r="H87" s="11">
        <v>4</v>
      </c>
      <c r="I87" s="22">
        <f t="shared" si="1"/>
        <v>37</v>
      </c>
    </row>
    <row r="88" spans="1:9" ht="15">
      <c r="A88" s="10">
        <v>83</v>
      </c>
      <c r="B88" s="24" t="s">
        <v>107</v>
      </c>
      <c r="C88" s="28"/>
      <c r="D88" s="14"/>
      <c r="E88" s="10">
        <v>96</v>
      </c>
      <c r="F88" s="10" t="s">
        <v>11</v>
      </c>
      <c r="G88" s="10">
        <v>12</v>
      </c>
      <c r="H88" s="11">
        <v>1</v>
      </c>
      <c r="I88" s="22">
        <f t="shared" si="1"/>
        <v>107</v>
      </c>
    </row>
    <row r="89" spans="1:9" ht="15">
      <c r="A89">
        <v>84</v>
      </c>
      <c r="B89" s="24" t="s">
        <v>108</v>
      </c>
      <c r="C89" s="28"/>
      <c r="D89" s="14"/>
      <c r="E89" s="10">
        <v>12</v>
      </c>
      <c r="F89" s="10" t="s">
        <v>11</v>
      </c>
      <c r="G89" s="10"/>
      <c r="H89" s="11"/>
      <c r="I89" s="22">
        <f t="shared" si="1"/>
        <v>12</v>
      </c>
    </row>
    <row r="90" spans="1:9" ht="15">
      <c r="A90">
        <v>85</v>
      </c>
      <c r="B90" s="10" t="s">
        <v>109</v>
      </c>
      <c r="C90" s="24"/>
      <c r="D90" s="14"/>
      <c r="E90" s="10">
        <v>17</v>
      </c>
      <c r="F90" s="10" t="s">
        <v>11</v>
      </c>
      <c r="G90" s="10"/>
      <c r="H90" s="11"/>
      <c r="I90" s="22">
        <f t="shared" si="1"/>
        <v>17</v>
      </c>
    </row>
    <row r="91" spans="1:9" ht="15">
      <c r="A91" s="10">
        <v>86</v>
      </c>
      <c r="B91" s="10" t="s">
        <v>110</v>
      </c>
      <c r="C91" s="24"/>
      <c r="D91" s="14"/>
      <c r="E91" s="10">
        <v>31</v>
      </c>
      <c r="F91" s="10" t="s">
        <v>11</v>
      </c>
      <c r="G91" s="10"/>
      <c r="H91" s="11"/>
      <c r="I91" s="22">
        <f t="shared" si="1"/>
        <v>31</v>
      </c>
    </row>
    <row r="92" spans="1:9" ht="15">
      <c r="A92">
        <v>87</v>
      </c>
      <c r="B92" s="10" t="s">
        <v>111</v>
      </c>
      <c r="C92" s="24"/>
      <c r="D92" s="14"/>
      <c r="E92" s="10">
        <v>22</v>
      </c>
      <c r="F92" s="10" t="s">
        <v>11</v>
      </c>
      <c r="G92" s="10"/>
      <c r="H92" s="11"/>
      <c r="I92" s="22">
        <f t="shared" si="1"/>
        <v>22</v>
      </c>
    </row>
    <row r="93" spans="1:9" ht="15">
      <c r="A93">
        <v>88</v>
      </c>
      <c r="B93" s="10" t="s">
        <v>112</v>
      </c>
      <c r="C93" s="24"/>
      <c r="D93" s="14"/>
      <c r="E93" s="10">
        <v>10</v>
      </c>
      <c r="F93" s="10" t="s">
        <v>11</v>
      </c>
      <c r="G93" s="10"/>
      <c r="H93" s="11"/>
      <c r="I93" s="22">
        <f t="shared" si="1"/>
        <v>10</v>
      </c>
    </row>
    <row r="94" spans="1:9" ht="15">
      <c r="A94" s="10">
        <v>89</v>
      </c>
      <c r="B94" s="10" t="s">
        <v>113</v>
      </c>
      <c r="C94" s="24"/>
      <c r="D94" s="14"/>
      <c r="E94" s="10">
        <v>7</v>
      </c>
      <c r="F94" s="10" t="s">
        <v>11</v>
      </c>
      <c r="G94" s="10"/>
      <c r="H94" s="11"/>
      <c r="I94" s="22">
        <f t="shared" si="1"/>
        <v>7</v>
      </c>
    </row>
    <row r="95" spans="1:9" ht="15">
      <c r="A95">
        <v>90</v>
      </c>
      <c r="B95" s="10" t="s">
        <v>114</v>
      </c>
      <c r="C95" s="24"/>
      <c r="D95" s="14"/>
      <c r="E95" s="10">
        <v>24</v>
      </c>
      <c r="F95" s="10" t="s">
        <v>11</v>
      </c>
      <c r="G95" s="10"/>
      <c r="H95" s="11"/>
      <c r="I95" s="22">
        <f t="shared" si="1"/>
        <v>24</v>
      </c>
    </row>
    <row r="96" spans="1:10" ht="15">
      <c r="A96">
        <v>91</v>
      </c>
      <c r="B96" s="10" t="s">
        <v>115</v>
      </c>
      <c r="C96" s="10"/>
      <c r="D96" s="10"/>
      <c r="E96" s="10">
        <v>65</v>
      </c>
      <c r="F96" s="10" t="s">
        <v>11</v>
      </c>
      <c r="G96" s="10">
        <v>36</v>
      </c>
      <c r="H96" s="11">
        <v>8</v>
      </c>
      <c r="I96" s="22">
        <f t="shared" si="1"/>
        <v>93</v>
      </c>
      <c r="J96" s="29"/>
    </row>
    <row r="97" spans="1:9" ht="15">
      <c r="A97" s="10">
        <v>92</v>
      </c>
      <c r="B97" s="10" t="s">
        <v>116</v>
      </c>
      <c r="C97" s="10"/>
      <c r="D97" s="10"/>
      <c r="E97" s="10">
        <v>9</v>
      </c>
      <c r="F97" s="10" t="s">
        <v>11</v>
      </c>
      <c r="G97" s="10"/>
      <c r="H97" s="11"/>
      <c r="I97" s="22">
        <f t="shared" si="1"/>
        <v>9</v>
      </c>
    </row>
    <row r="98" spans="1:9" ht="15">
      <c r="A98">
        <v>93</v>
      </c>
      <c r="B98" s="10" t="s">
        <v>117</v>
      </c>
      <c r="C98" s="24"/>
      <c r="D98" s="14"/>
      <c r="E98" s="10">
        <v>28</v>
      </c>
      <c r="F98" s="10"/>
      <c r="G98" s="10"/>
      <c r="H98" s="11">
        <v>5</v>
      </c>
      <c r="I98" s="22">
        <f t="shared" si="1"/>
        <v>23</v>
      </c>
    </row>
    <row r="99" spans="1:9" ht="15">
      <c r="A99">
        <v>94</v>
      </c>
      <c r="B99" s="10" t="s">
        <v>118</v>
      </c>
      <c r="C99" s="24"/>
      <c r="D99" s="14"/>
      <c r="E99" s="10">
        <v>5</v>
      </c>
      <c r="F99" s="10"/>
      <c r="G99" s="10"/>
      <c r="H99" s="11"/>
      <c r="I99" s="22">
        <f t="shared" si="1"/>
        <v>5</v>
      </c>
    </row>
    <row r="100" spans="1:9" ht="15">
      <c r="A100" s="10">
        <v>95</v>
      </c>
      <c r="B100" s="10" t="s">
        <v>119</v>
      </c>
      <c r="C100" s="24"/>
      <c r="D100" s="14"/>
      <c r="E100" s="10">
        <v>2</v>
      </c>
      <c r="F100" s="10" t="s">
        <v>120</v>
      </c>
      <c r="G100" s="10"/>
      <c r="H100" s="11"/>
      <c r="I100" s="22">
        <f t="shared" si="1"/>
        <v>2</v>
      </c>
    </row>
    <row r="101" spans="1:9" ht="15">
      <c r="A101">
        <v>96</v>
      </c>
      <c r="B101" s="10" t="s">
        <v>121</v>
      </c>
      <c r="C101" s="10"/>
      <c r="D101" s="10"/>
      <c r="E101" s="10">
        <v>55</v>
      </c>
      <c r="F101" s="10" t="s">
        <v>11</v>
      </c>
      <c r="G101" s="10">
        <v>27</v>
      </c>
      <c r="H101" s="11">
        <v>6</v>
      </c>
      <c r="I101" s="22">
        <f t="shared" si="1"/>
        <v>76</v>
      </c>
    </row>
    <row r="102" spans="1:9" ht="15">
      <c r="A102">
        <v>97</v>
      </c>
      <c r="B102" s="10" t="s">
        <v>122</v>
      </c>
      <c r="C102" s="24"/>
      <c r="D102" s="14"/>
      <c r="E102" s="10">
        <v>12</v>
      </c>
      <c r="F102" s="10" t="s">
        <v>11</v>
      </c>
      <c r="G102" s="10">
        <v>2</v>
      </c>
      <c r="H102" s="11"/>
      <c r="I102" s="22">
        <f t="shared" si="1"/>
        <v>14</v>
      </c>
    </row>
    <row r="103" spans="1:9" ht="15">
      <c r="A103" s="10">
        <v>98</v>
      </c>
      <c r="B103" s="10" t="s">
        <v>123</v>
      </c>
      <c r="C103" s="24"/>
      <c r="D103" s="14"/>
      <c r="E103" s="10">
        <v>16</v>
      </c>
      <c r="F103" s="10" t="s">
        <v>11</v>
      </c>
      <c r="G103" s="10">
        <v>6</v>
      </c>
      <c r="H103" s="11"/>
      <c r="I103" s="22">
        <f t="shared" si="1"/>
        <v>22</v>
      </c>
    </row>
    <row r="104" spans="1:9" ht="15">
      <c r="A104">
        <v>99</v>
      </c>
      <c r="B104" s="10" t="s">
        <v>124</v>
      </c>
      <c r="C104" s="10"/>
      <c r="D104" s="10"/>
      <c r="E104" s="10">
        <v>3</v>
      </c>
      <c r="F104" s="10" t="s">
        <v>69</v>
      </c>
      <c r="G104" s="10"/>
      <c r="H104" s="11"/>
      <c r="I104" s="22">
        <f t="shared" si="1"/>
        <v>3</v>
      </c>
    </row>
    <row r="105" spans="1:9" ht="15">
      <c r="A105">
        <v>100</v>
      </c>
      <c r="B105" s="10" t="s">
        <v>125</v>
      </c>
      <c r="C105" s="24"/>
      <c r="D105" s="14"/>
      <c r="E105" s="10">
        <v>9</v>
      </c>
      <c r="F105" s="10" t="s">
        <v>11</v>
      </c>
      <c r="G105" s="10"/>
      <c r="H105" s="11"/>
      <c r="I105" s="22">
        <f t="shared" si="1"/>
        <v>9</v>
      </c>
    </row>
    <row r="106" spans="1:9" ht="15">
      <c r="A106" s="10">
        <v>101</v>
      </c>
      <c r="B106" s="10" t="s">
        <v>126</v>
      </c>
      <c r="C106" s="10"/>
      <c r="D106" s="10"/>
      <c r="E106" s="10">
        <v>5</v>
      </c>
      <c r="F106" s="10" t="s">
        <v>127</v>
      </c>
      <c r="G106" s="10"/>
      <c r="H106" s="11"/>
      <c r="I106" s="22">
        <f t="shared" si="1"/>
        <v>5</v>
      </c>
    </row>
    <row r="107" spans="1:9" ht="15">
      <c r="A107">
        <v>102</v>
      </c>
      <c r="B107" s="10" t="s">
        <v>128</v>
      </c>
      <c r="C107" s="10"/>
      <c r="D107" s="10"/>
      <c r="E107" s="10">
        <v>700</v>
      </c>
      <c r="F107" s="10" t="s">
        <v>129</v>
      </c>
      <c r="G107" s="10">
        <v>38</v>
      </c>
      <c r="H107" s="11">
        <v>10</v>
      </c>
      <c r="I107" s="22">
        <f t="shared" si="1"/>
        <v>728</v>
      </c>
    </row>
    <row r="108" spans="1:9" ht="15">
      <c r="A108">
        <v>103</v>
      </c>
      <c r="B108" s="10" t="s">
        <v>130</v>
      </c>
      <c r="C108" s="10"/>
      <c r="D108" s="10"/>
      <c r="E108" s="10">
        <v>71</v>
      </c>
      <c r="F108" s="10" t="s">
        <v>11</v>
      </c>
      <c r="G108" s="10">
        <v>29</v>
      </c>
      <c r="H108" s="11"/>
      <c r="I108" s="22">
        <f t="shared" si="1"/>
        <v>100</v>
      </c>
    </row>
    <row r="109" spans="1:9" ht="15">
      <c r="A109" s="10">
        <v>104</v>
      </c>
      <c r="B109" s="10" t="s">
        <v>131</v>
      </c>
      <c r="C109" s="24"/>
      <c r="D109" s="14"/>
      <c r="E109" s="10">
        <v>62</v>
      </c>
      <c r="F109" s="10" t="s">
        <v>11</v>
      </c>
      <c r="G109" s="10"/>
      <c r="H109" s="11"/>
      <c r="I109" s="22">
        <f t="shared" si="1"/>
        <v>62</v>
      </c>
    </row>
    <row r="110" spans="1:9" ht="15">
      <c r="A110">
        <v>105</v>
      </c>
      <c r="B110" s="24" t="s">
        <v>132</v>
      </c>
      <c r="C110" s="28" t="s">
        <v>133</v>
      </c>
      <c r="D110" s="14"/>
      <c r="E110" s="10">
        <v>220</v>
      </c>
      <c r="F110" s="10" t="s">
        <v>11</v>
      </c>
      <c r="G110" s="10"/>
      <c r="H110" s="11"/>
      <c r="I110" s="22">
        <f t="shared" si="1"/>
        <v>220</v>
      </c>
    </row>
    <row r="111" spans="1:9" ht="15">
      <c r="A111">
        <v>106</v>
      </c>
      <c r="B111" s="10" t="s">
        <v>134</v>
      </c>
      <c r="C111" s="10"/>
      <c r="D111" s="10"/>
      <c r="E111" s="10">
        <v>11</v>
      </c>
      <c r="F111" s="10" t="s">
        <v>11</v>
      </c>
      <c r="G111" s="10">
        <v>1</v>
      </c>
      <c r="H111" s="11">
        <v>3</v>
      </c>
      <c r="I111" s="22">
        <f t="shared" si="1"/>
        <v>9</v>
      </c>
    </row>
    <row r="112" spans="1:9" ht="15">
      <c r="A112" s="10">
        <v>107</v>
      </c>
      <c r="B112" s="10" t="s">
        <v>135</v>
      </c>
      <c r="C112" s="10"/>
      <c r="D112" s="10"/>
      <c r="E112" s="10">
        <v>52</v>
      </c>
      <c r="F112" s="10" t="s">
        <v>11</v>
      </c>
      <c r="G112" s="10"/>
      <c r="H112" s="11">
        <v>3</v>
      </c>
      <c r="I112" s="22">
        <f t="shared" si="1"/>
        <v>49</v>
      </c>
    </row>
    <row r="113" spans="1:9" ht="15">
      <c r="A113">
        <v>108</v>
      </c>
      <c r="B113" s="24" t="s">
        <v>136</v>
      </c>
      <c r="C113" s="28"/>
      <c r="D113" s="14"/>
      <c r="E113" s="10">
        <v>1</v>
      </c>
      <c r="F113" s="10" t="s">
        <v>20</v>
      </c>
      <c r="G113" s="10"/>
      <c r="H113" s="11"/>
      <c r="I113" s="22">
        <f t="shared" si="1"/>
        <v>1</v>
      </c>
    </row>
    <row r="114" spans="1:9" ht="15">
      <c r="A114">
        <v>109</v>
      </c>
      <c r="B114" s="24" t="s">
        <v>137</v>
      </c>
      <c r="C114" s="28"/>
      <c r="D114" s="14"/>
      <c r="E114" s="10">
        <v>22</v>
      </c>
      <c r="F114" s="10" t="s">
        <v>11</v>
      </c>
      <c r="G114" s="10">
        <v>6</v>
      </c>
      <c r="H114" s="11"/>
      <c r="I114" s="22">
        <f t="shared" si="1"/>
        <v>28</v>
      </c>
    </row>
    <row r="115" spans="1:9" ht="15">
      <c r="A115" s="10">
        <v>110</v>
      </c>
      <c r="B115" s="10" t="s">
        <v>138</v>
      </c>
      <c r="C115" s="24"/>
      <c r="D115" s="14"/>
      <c r="E115" s="10">
        <v>4</v>
      </c>
      <c r="F115" s="10" t="s">
        <v>139</v>
      </c>
      <c r="G115" s="10">
        <v>3</v>
      </c>
      <c r="H115" s="11"/>
      <c r="I115" s="22">
        <f t="shared" si="1"/>
        <v>7</v>
      </c>
    </row>
    <row r="116" spans="1:9" ht="15">
      <c r="A116">
        <v>111</v>
      </c>
      <c r="B116" s="10" t="s">
        <v>140</v>
      </c>
      <c r="C116" s="24"/>
      <c r="D116" s="14"/>
      <c r="E116" s="10">
        <v>16</v>
      </c>
      <c r="F116" s="10" t="s">
        <v>11</v>
      </c>
      <c r="G116" s="10">
        <v>9</v>
      </c>
      <c r="H116" s="11">
        <v>4</v>
      </c>
      <c r="I116" s="22">
        <f t="shared" si="1"/>
        <v>21</v>
      </c>
    </row>
    <row r="117" spans="1:9" ht="15">
      <c r="A117">
        <v>112</v>
      </c>
      <c r="B117" s="10" t="s">
        <v>141</v>
      </c>
      <c r="C117" s="24"/>
      <c r="D117" s="14"/>
      <c r="E117" s="10">
        <v>5</v>
      </c>
      <c r="F117" s="10" t="s">
        <v>11</v>
      </c>
      <c r="G117" s="10">
        <v>2</v>
      </c>
      <c r="H117" s="11"/>
      <c r="I117" s="22">
        <f t="shared" si="1"/>
        <v>7</v>
      </c>
    </row>
    <row r="118" spans="1:9" ht="15">
      <c r="A118" s="10">
        <v>113</v>
      </c>
      <c r="B118" s="10" t="s">
        <v>142</v>
      </c>
      <c r="C118" s="10"/>
      <c r="D118" s="10"/>
      <c r="E118" s="10">
        <v>4</v>
      </c>
      <c r="F118" s="10"/>
      <c r="G118" s="10">
        <v>36</v>
      </c>
      <c r="H118" s="11">
        <v>1</v>
      </c>
      <c r="I118" s="22">
        <f t="shared" si="1"/>
        <v>39</v>
      </c>
    </row>
    <row r="119" spans="1:9" ht="15">
      <c r="A119">
        <v>114</v>
      </c>
      <c r="B119" s="24" t="s">
        <v>143</v>
      </c>
      <c r="C119" s="28"/>
      <c r="D119" s="14"/>
      <c r="E119" s="10">
        <v>6</v>
      </c>
      <c r="F119" s="10"/>
      <c r="G119" s="10"/>
      <c r="H119" s="11">
        <v>3</v>
      </c>
      <c r="I119" s="22">
        <f t="shared" si="1"/>
        <v>3</v>
      </c>
    </row>
    <row r="120" spans="1:9" ht="15">
      <c r="A120">
        <v>115</v>
      </c>
      <c r="B120" s="24" t="s">
        <v>144</v>
      </c>
      <c r="C120" s="28"/>
      <c r="D120" s="14"/>
      <c r="E120" s="10">
        <v>1</v>
      </c>
      <c r="F120" s="10"/>
      <c r="G120" s="10"/>
      <c r="H120" s="11"/>
      <c r="I120" s="22">
        <f t="shared" si="1"/>
        <v>1</v>
      </c>
    </row>
    <row r="121" spans="1:9" ht="15">
      <c r="A121" s="10">
        <v>116</v>
      </c>
      <c r="B121" s="30" t="s">
        <v>145</v>
      </c>
      <c r="C121" s="31"/>
      <c r="D121" s="32"/>
      <c r="E121" s="33">
        <v>2</v>
      </c>
      <c r="F121" s="33"/>
      <c r="G121" s="10">
        <v>5</v>
      </c>
      <c r="H121" s="11">
        <v>1</v>
      </c>
      <c r="I121" s="22">
        <f t="shared" si="1"/>
        <v>6</v>
      </c>
    </row>
    <row r="122" spans="1:9" ht="15">
      <c r="A122">
        <v>117</v>
      </c>
      <c r="B122" s="33" t="s">
        <v>146</v>
      </c>
      <c r="C122" s="33"/>
      <c r="D122" s="33"/>
      <c r="E122" s="33">
        <v>57</v>
      </c>
      <c r="F122" s="33" t="s">
        <v>11</v>
      </c>
      <c r="G122" s="10">
        <v>250</v>
      </c>
      <c r="H122" s="11">
        <v>20</v>
      </c>
      <c r="I122" s="10">
        <f t="shared" si="1"/>
        <v>287</v>
      </c>
    </row>
    <row r="123" spans="2:9" ht="15">
      <c r="B123" s="34"/>
      <c r="C123" s="34"/>
      <c r="D123" s="34"/>
      <c r="E123" s="34"/>
      <c r="H123" s="35"/>
      <c r="I123" s="26"/>
    </row>
    <row r="124" spans="1:9" ht="15">
      <c r="A124" t="s">
        <v>147</v>
      </c>
      <c r="B124" s="34"/>
      <c r="C124" s="34"/>
      <c r="D124" s="34"/>
      <c r="E124" s="34"/>
      <c r="H124" s="35"/>
      <c r="I124" s="26"/>
    </row>
    <row r="125" spans="1:9" ht="15">
      <c r="A125" s="34"/>
      <c r="B125" s="34"/>
      <c r="C125" s="34"/>
      <c r="H125" s="35"/>
      <c r="I125" s="26"/>
    </row>
    <row r="126" spans="1:9" ht="15">
      <c r="A126" s="34"/>
      <c r="B126" s="34"/>
      <c r="C126" s="34"/>
      <c r="H126" s="35"/>
      <c r="I126" s="26"/>
    </row>
    <row r="127" spans="2:9" ht="15">
      <c r="B127" s="34"/>
      <c r="C127" s="34"/>
      <c r="D127" s="34"/>
      <c r="H127" s="35"/>
      <c r="I127" s="26"/>
    </row>
    <row r="128" spans="2:6" ht="15">
      <c r="B128" s="34" t="s">
        <v>148</v>
      </c>
      <c r="C128" s="34"/>
      <c r="D128" s="34"/>
      <c r="F128" t="s">
        <v>149</v>
      </c>
    </row>
    <row r="129" spans="2:4" ht="15">
      <c r="B129" s="34"/>
      <c r="C129" s="34"/>
      <c r="D129" s="34"/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248"/>
  <sheetViews>
    <sheetView zoomScalePageLayoutView="0" workbookViewId="0" topLeftCell="A1">
      <selection activeCell="C10" sqref="C10"/>
    </sheetView>
  </sheetViews>
  <sheetFormatPr defaultColWidth="11.421875" defaultRowHeight="15"/>
  <cols>
    <col min="1" max="1" width="2.00390625" style="0" customWidth="1"/>
    <col min="2" max="3" width="14.7109375" style="0" customWidth="1"/>
    <col min="6" max="6" width="21.28125" style="0" customWidth="1"/>
    <col min="7" max="7" width="21.421875" style="0" hidden="1" customWidth="1"/>
    <col min="9" max="9" width="14.00390625" style="0" customWidth="1"/>
    <col min="10" max="10" width="9.421875" style="0" hidden="1" customWidth="1"/>
    <col min="11" max="11" width="9.28125" style="1" customWidth="1"/>
    <col min="12" max="12" width="12.00390625" style="0" customWidth="1"/>
    <col min="14" max="14" width="13.00390625" style="0" customWidth="1"/>
    <col min="16" max="16" width="26.421875" style="0" customWidth="1"/>
    <col min="17" max="17" width="13.140625" style="0" customWidth="1"/>
  </cols>
  <sheetData>
    <row r="2" spans="4:14" ht="27">
      <c r="D2" s="187" t="s">
        <v>155</v>
      </c>
      <c r="E2" s="187"/>
      <c r="F2" s="187"/>
      <c r="G2" s="187"/>
      <c r="H2" s="187"/>
      <c r="I2" s="187"/>
      <c r="J2" s="187"/>
      <c r="K2" s="187"/>
      <c r="L2" s="187"/>
      <c r="M2" s="187"/>
      <c r="N2" s="187"/>
    </row>
    <row r="3" spans="4:14" ht="20.25">
      <c r="D3" s="188" t="s">
        <v>156</v>
      </c>
      <c r="E3" s="188"/>
      <c r="F3" s="188"/>
      <c r="G3" s="188"/>
      <c r="H3" s="188"/>
      <c r="I3" s="188"/>
      <c r="J3" s="188"/>
      <c r="K3" s="188"/>
      <c r="L3" s="188"/>
      <c r="M3" s="188"/>
      <c r="N3" s="188"/>
    </row>
    <row r="4" spans="4:14" ht="20.25">
      <c r="D4" s="188" t="s">
        <v>277</v>
      </c>
      <c r="E4" s="188"/>
      <c r="F4" s="188"/>
      <c r="G4" s="188"/>
      <c r="H4" s="188"/>
      <c r="I4" s="188"/>
      <c r="J4" s="188"/>
      <c r="K4" s="188"/>
      <c r="L4" s="188"/>
      <c r="M4" s="188"/>
      <c r="N4" s="188"/>
    </row>
    <row r="5" spans="4:18" ht="17.25" customHeight="1" thickBot="1">
      <c r="D5" s="189" t="s">
        <v>278</v>
      </c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52"/>
      <c r="P5" s="52"/>
      <c r="Q5" s="52"/>
      <c r="R5" s="52"/>
    </row>
    <row r="6" spans="4:18" ht="15">
      <c r="D6" s="2"/>
      <c r="E6" s="3" t="s">
        <v>0</v>
      </c>
      <c r="F6" s="4"/>
      <c r="G6" s="4"/>
      <c r="H6" s="43"/>
      <c r="I6" s="43"/>
      <c r="J6" s="43"/>
      <c r="K6" s="44"/>
      <c r="L6" s="43"/>
      <c r="M6" s="43"/>
      <c r="N6" s="43"/>
      <c r="O6" s="52"/>
      <c r="P6" s="52"/>
      <c r="Q6" s="63"/>
      <c r="R6" s="52"/>
    </row>
    <row r="7" spans="4:18" ht="15">
      <c r="D7" s="7"/>
      <c r="E7" s="8" t="s">
        <v>272</v>
      </c>
      <c r="F7" s="9"/>
      <c r="G7" s="9"/>
      <c r="H7" s="43"/>
      <c r="I7" s="43"/>
      <c r="J7" s="43"/>
      <c r="K7" s="45"/>
      <c r="L7" s="43"/>
      <c r="M7" s="43"/>
      <c r="N7" s="43"/>
      <c r="O7" s="52"/>
      <c r="P7" s="52"/>
      <c r="Q7" s="63"/>
      <c r="R7" s="52"/>
    </row>
    <row r="8" spans="4:18" ht="15">
      <c r="D8" s="12"/>
      <c r="E8" s="13"/>
      <c r="F8" s="14"/>
      <c r="G8" s="14"/>
      <c r="H8" s="46">
        <v>43465</v>
      </c>
      <c r="I8" s="47"/>
      <c r="J8" s="47" t="s">
        <v>1</v>
      </c>
      <c r="K8" s="48" t="s">
        <v>2</v>
      </c>
      <c r="L8" s="47" t="s">
        <v>3</v>
      </c>
      <c r="M8" s="43"/>
      <c r="N8" s="43"/>
      <c r="O8" s="52"/>
      <c r="P8" s="52"/>
      <c r="Q8" s="63"/>
      <c r="R8" s="52"/>
    </row>
    <row r="9" spans="2:18" ht="42.75" customHeight="1" thickBot="1">
      <c r="B9" s="70" t="s">
        <v>279</v>
      </c>
      <c r="C9" s="70" t="s">
        <v>515</v>
      </c>
      <c r="D9" s="17" t="s">
        <v>4</v>
      </c>
      <c r="E9" s="18"/>
      <c r="F9" s="19"/>
      <c r="G9" s="19"/>
      <c r="H9" s="49" t="s">
        <v>5</v>
      </c>
      <c r="I9" s="49" t="s">
        <v>6</v>
      </c>
      <c r="J9" s="49" t="s">
        <v>7</v>
      </c>
      <c r="K9" s="50" t="s">
        <v>8</v>
      </c>
      <c r="L9" s="49" t="s">
        <v>9</v>
      </c>
      <c r="M9" s="40" t="s">
        <v>269</v>
      </c>
      <c r="N9" s="41" t="s">
        <v>270</v>
      </c>
      <c r="O9" s="52"/>
      <c r="P9" s="52"/>
      <c r="Q9" s="66"/>
      <c r="R9" s="52"/>
    </row>
    <row r="10" spans="2:18" ht="15">
      <c r="B10" s="26" t="s">
        <v>280</v>
      </c>
      <c r="C10" s="26"/>
      <c r="D10" s="68" t="s">
        <v>10</v>
      </c>
      <c r="E10" s="22"/>
      <c r="F10" s="22"/>
      <c r="G10" s="22"/>
      <c r="H10" s="22">
        <v>3</v>
      </c>
      <c r="I10" s="22" t="s">
        <v>11</v>
      </c>
      <c r="J10" s="22"/>
      <c r="K10" s="23"/>
      <c r="L10" s="22">
        <f>H10+J10-K10</f>
        <v>3</v>
      </c>
      <c r="M10" s="38">
        <v>190.15</v>
      </c>
      <c r="N10" s="59">
        <f>+L10*M10</f>
        <v>570.45</v>
      </c>
      <c r="O10" s="52"/>
      <c r="P10" s="52"/>
      <c r="Q10" s="67"/>
      <c r="R10" s="52"/>
    </row>
    <row r="11" spans="2:18" ht="15">
      <c r="B11" s="26" t="s">
        <v>281</v>
      </c>
      <c r="C11" s="26"/>
      <c r="D11" s="14" t="s">
        <v>12</v>
      </c>
      <c r="E11" s="10"/>
      <c r="F11" s="10"/>
      <c r="G11" s="10"/>
      <c r="H11" s="10">
        <v>1</v>
      </c>
      <c r="I11" s="10" t="s">
        <v>11</v>
      </c>
      <c r="J11" s="10"/>
      <c r="K11" s="11"/>
      <c r="L11" s="22">
        <f aca="true" t="shared" si="0" ref="L11:L76">H11+J11-K11</f>
        <v>1</v>
      </c>
      <c r="M11" s="38">
        <v>100</v>
      </c>
      <c r="N11" s="39">
        <f aca="true" t="shared" si="1" ref="N11:N74">+L11*M11</f>
        <v>100</v>
      </c>
      <c r="O11" s="52"/>
      <c r="P11" s="52"/>
      <c r="Q11" s="52"/>
      <c r="R11" s="52"/>
    </row>
    <row r="12" spans="2:18" ht="15">
      <c r="B12" s="26" t="s">
        <v>282</v>
      </c>
      <c r="C12" s="26"/>
      <c r="D12" s="14" t="s">
        <v>13</v>
      </c>
      <c r="E12" s="10"/>
      <c r="F12" s="10"/>
      <c r="G12" s="10"/>
      <c r="H12" s="10">
        <v>6</v>
      </c>
      <c r="I12" s="10" t="s">
        <v>11</v>
      </c>
      <c r="J12" s="10"/>
      <c r="K12" s="11"/>
      <c r="L12" s="22">
        <f t="shared" si="0"/>
        <v>6</v>
      </c>
      <c r="M12" s="38">
        <v>100</v>
      </c>
      <c r="N12" s="39">
        <f t="shared" si="1"/>
        <v>600</v>
      </c>
      <c r="O12" s="64"/>
      <c r="P12" s="52"/>
      <c r="Q12" s="52"/>
      <c r="R12" s="52"/>
    </row>
    <row r="13" spans="2:18" ht="15">
      <c r="B13" s="26" t="s">
        <v>286</v>
      </c>
      <c r="C13" s="26"/>
      <c r="D13" s="14" t="s">
        <v>14</v>
      </c>
      <c r="E13" s="10"/>
      <c r="F13" s="10"/>
      <c r="G13" s="10"/>
      <c r="H13" s="10">
        <v>3</v>
      </c>
      <c r="I13" s="10" t="s">
        <v>15</v>
      </c>
      <c r="J13" s="10"/>
      <c r="K13" s="11">
        <v>1</v>
      </c>
      <c r="L13" s="22">
        <f t="shared" si="0"/>
        <v>2</v>
      </c>
      <c r="M13" s="38">
        <v>850</v>
      </c>
      <c r="N13" s="60">
        <f t="shared" si="1"/>
        <v>1700</v>
      </c>
      <c r="O13" s="52"/>
      <c r="P13" s="52"/>
      <c r="Q13" s="65"/>
      <c r="R13" s="52"/>
    </row>
    <row r="14" spans="2:18" ht="15">
      <c r="B14" s="26" t="s">
        <v>283</v>
      </c>
      <c r="C14" s="26"/>
      <c r="D14" s="14" t="s">
        <v>16</v>
      </c>
      <c r="E14" s="24"/>
      <c r="F14" s="25"/>
      <c r="G14" s="25"/>
      <c r="H14" s="10">
        <v>6</v>
      </c>
      <c r="I14" s="10" t="s">
        <v>17</v>
      </c>
      <c r="J14" s="10"/>
      <c r="K14" s="11">
        <v>2</v>
      </c>
      <c r="L14" s="22">
        <f t="shared" si="0"/>
        <v>4</v>
      </c>
      <c r="M14" s="38">
        <v>850</v>
      </c>
      <c r="N14" s="60">
        <f>+L14*M14</f>
        <v>3400</v>
      </c>
      <c r="O14" s="52"/>
      <c r="P14" s="52"/>
      <c r="Q14" s="52"/>
      <c r="R14" s="52"/>
    </row>
    <row r="15" spans="2:18" ht="15">
      <c r="B15" s="26" t="s">
        <v>285</v>
      </c>
      <c r="C15" s="26"/>
      <c r="D15" s="14" t="s">
        <v>18</v>
      </c>
      <c r="E15" s="10"/>
      <c r="F15" s="22"/>
      <c r="G15" s="22"/>
      <c r="H15" s="10">
        <v>17</v>
      </c>
      <c r="I15" s="10" t="s">
        <v>11</v>
      </c>
      <c r="J15" s="10"/>
      <c r="K15" s="11">
        <v>1</v>
      </c>
      <c r="L15" s="22">
        <f t="shared" si="0"/>
        <v>16</v>
      </c>
      <c r="M15" s="38">
        <v>30</v>
      </c>
      <c r="N15" s="39">
        <f>+L15*M15</f>
        <v>480</v>
      </c>
      <c r="O15" s="52"/>
      <c r="P15" s="52"/>
      <c r="Q15" s="52"/>
      <c r="R15" s="52"/>
    </row>
    <row r="16" spans="2:18" ht="15">
      <c r="B16" s="26" t="s">
        <v>284</v>
      </c>
      <c r="C16" s="26"/>
      <c r="D16" s="14" t="s">
        <v>19</v>
      </c>
      <c r="E16" s="24"/>
      <c r="F16" s="14"/>
      <c r="G16" s="14"/>
      <c r="H16" s="10">
        <v>3</v>
      </c>
      <c r="I16" s="10" t="s">
        <v>20</v>
      </c>
      <c r="J16" s="10"/>
      <c r="K16" s="11"/>
      <c r="L16" s="22">
        <f t="shared" si="0"/>
        <v>3</v>
      </c>
      <c r="M16" s="38">
        <v>355.5</v>
      </c>
      <c r="N16" s="39">
        <f t="shared" si="1"/>
        <v>1066.5</v>
      </c>
      <c r="O16" s="52"/>
      <c r="P16" s="52"/>
      <c r="Q16" s="52"/>
      <c r="R16" s="52"/>
    </row>
    <row r="17" spans="2:18" ht="15">
      <c r="B17" s="26" t="s">
        <v>287</v>
      </c>
      <c r="C17" s="26"/>
      <c r="D17" s="14" t="s">
        <v>21</v>
      </c>
      <c r="E17" s="10"/>
      <c r="F17" s="10"/>
      <c r="G17" s="10"/>
      <c r="H17" s="10">
        <v>10</v>
      </c>
      <c r="I17" s="10" t="s">
        <v>11</v>
      </c>
      <c r="J17" s="10"/>
      <c r="K17" s="11"/>
      <c r="L17" s="22">
        <f t="shared" si="0"/>
        <v>10</v>
      </c>
      <c r="M17" s="38">
        <v>95</v>
      </c>
      <c r="N17" s="39">
        <f t="shared" si="1"/>
        <v>950</v>
      </c>
      <c r="O17" s="52"/>
      <c r="P17" s="52"/>
      <c r="Q17" s="52"/>
      <c r="R17" s="52"/>
    </row>
    <row r="18" spans="2:18" ht="15">
      <c r="B18" s="26" t="s">
        <v>288</v>
      </c>
      <c r="C18" s="26"/>
      <c r="D18" s="14" t="s">
        <v>22</v>
      </c>
      <c r="E18" s="10"/>
      <c r="F18" s="10"/>
      <c r="G18" s="10"/>
      <c r="H18" s="10">
        <v>3</v>
      </c>
      <c r="I18" s="10" t="s">
        <v>20</v>
      </c>
      <c r="J18" s="10"/>
      <c r="K18" s="11"/>
      <c r="L18" s="22">
        <f t="shared" si="0"/>
        <v>3</v>
      </c>
      <c r="M18" s="38">
        <v>5209</v>
      </c>
      <c r="N18" s="39">
        <f t="shared" si="1"/>
        <v>15627</v>
      </c>
      <c r="O18" s="64"/>
      <c r="P18" s="52"/>
      <c r="Q18" s="52"/>
      <c r="R18" s="52"/>
    </row>
    <row r="19" spans="2:18" ht="15">
      <c r="B19" s="26" t="s">
        <v>289</v>
      </c>
      <c r="C19" s="26"/>
      <c r="D19" s="14" t="s">
        <v>23</v>
      </c>
      <c r="E19" s="24"/>
      <c r="F19" s="14"/>
      <c r="G19" s="14"/>
      <c r="H19" s="10">
        <v>30</v>
      </c>
      <c r="I19" s="10" t="s">
        <v>24</v>
      </c>
      <c r="J19" s="10"/>
      <c r="K19" s="11"/>
      <c r="L19" s="22">
        <f t="shared" si="0"/>
        <v>30</v>
      </c>
      <c r="M19" s="38">
        <v>43</v>
      </c>
      <c r="N19" s="61">
        <f t="shared" si="1"/>
        <v>1290</v>
      </c>
      <c r="O19" s="52"/>
      <c r="P19" s="52"/>
      <c r="Q19" s="52"/>
      <c r="R19" s="52"/>
    </row>
    <row r="20" spans="2:14" ht="15">
      <c r="B20" s="26" t="s">
        <v>290</v>
      </c>
      <c r="C20" s="26"/>
      <c r="D20" s="14" t="s">
        <v>25</v>
      </c>
      <c r="E20" s="10"/>
      <c r="F20" s="10"/>
      <c r="G20" s="10"/>
      <c r="H20" s="10">
        <v>15</v>
      </c>
      <c r="I20" s="10" t="s">
        <v>11</v>
      </c>
      <c r="J20" s="10"/>
      <c r="K20" s="11"/>
      <c r="L20" s="22">
        <f t="shared" si="0"/>
        <v>15</v>
      </c>
      <c r="M20" s="38">
        <v>58</v>
      </c>
      <c r="N20" s="39">
        <f t="shared" si="1"/>
        <v>870</v>
      </c>
    </row>
    <row r="21" spans="2:14" ht="15">
      <c r="B21" s="26" t="s">
        <v>291</v>
      </c>
      <c r="C21" s="26"/>
      <c r="D21" s="14" t="s">
        <v>26</v>
      </c>
      <c r="E21" s="10"/>
      <c r="F21" s="10"/>
      <c r="G21" s="10"/>
      <c r="H21" s="10">
        <v>10</v>
      </c>
      <c r="I21" s="10" t="s">
        <v>11</v>
      </c>
      <c r="J21" s="10"/>
      <c r="K21" s="11">
        <v>2</v>
      </c>
      <c r="L21" s="22">
        <f t="shared" si="0"/>
        <v>8</v>
      </c>
      <c r="M21" s="38">
        <v>58</v>
      </c>
      <c r="N21" s="39">
        <f t="shared" si="1"/>
        <v>464</v>
      </c>
    </row>
    <row r="22" spans="2:14" ht="15">
      <c r="B22" s="26" t="s">
        <v>292</v>
      </c>
      <c r="C22" s="26"/>
      <c r="D22" s="14" t="s">
        <v>151</v>
      </c>
      <c r="E22" s="24"/>
      <c r="F22" s="14"/>
      <c r="G22" s="14"/>
      <c r="H22" s="10"/>
      <c r="I22" s="10"/>
      <c r="J22" s="10"/>
      <c r="K22" s="11"/>
      <c r="L22" s="22"/>
      <c r="M22" s="38">
        <v>30</v>
      </c>
      <c r="N22" s="39">
        <f t="shared" si="1"/>
        <v>0</v>
      </c>
    </row>
    <row r="23" spans="2:14" ht="15">
      <c r="B23" s="26" t="s">
        <v>293</v>
      </c>
      <c r="C23" s="26"/>
      <c r="D23" s="14" t="s">
        <v>27</v>
      </c>
      <c r="E23" s="24"/>
      <c r="F23" s="14"/>
      <c r="G23" s="14"/>
      <c r="H23" s="10">
        <v>69</v>
      </c>
      <c r="I23" s="10" t="s">
        <v>11</v>
      </c>
      <c r="J23" s="10"/>
      <c r="K23" s="11"/>
      <c r="L23" s="22">
        <f t="shared" si="0"/>
        <v>69</v>
      </c>
      <c r="M23" s="38">
        <v>55</v>
      </c>
      <c r="N23" s="61">
        <f t="shared" si="1"/>
        <v>3795</v>
      </c>
    </row>
    <row r="24" spans="2:14" ht="15">
      <c r="B24" s="26" t="s">
        <v>294</v>
      </c>
      <c r="C24" s="26"/>
      <c r="D24" s="14" t="s">
        <v>28</v>
      </c>
      <c r="E24" s="24"/>
      <c r="F24" s="14"/>
      <c r="G24" s="14"/>
      <c r="H24" s="10">
        <v>38</v>
      </c>
      <c r="I24" s="10" t="s">
        <v>29</v>
      </c>
      <c r="J24" s="10"/>
      <c r="K24" s="11">
        <v>4</v>
      </c>
      <c r="L24" s="22">
        <f t="shared" si="0"/>
        <v>34</v>
      </c>
      <c r="M24" s="38">
        <v>45</v>
      </c>
      <c r="N24" s="61">
        <f t="shared" si="1"/>
        <v>1530</v>
      </c>
    </row>
    <row r="25" spans="2:14" ht="15">
      <c r="B25" s="26" t="s">
        <v>295</v>
      </c>
      <c r="C25" s="26"/>
      <c r="D25" s="14" t="s">
        <v>30</v>
      </c>
      <c r="E25" s="24"/>
      <c r="F25" s="14"/>
      <c r="G25" s="14"/>
      <c r="H25" s="10">
        <v>11</v>
      </c>
      <c r="I25" s="10" t="s">
        <v>20</v>
      </c>
      <c r="J25" s="10"/>
      <c r="K25" s="11"/>
      <c r="L25" s="22">
        <f>H25+J25-K25</f>
        <v>11</v>
      </c>
      <c r="M25" s="38">
        <v>99.5</v>
      </c>
      <c r="N25" s="59">
        <f t="shared" si="1"/>
        <v>1094.5</v>
      </c>
    </row>
    <row r="26" spans="2:14" ht="15">
      <c r="B26" s="26" t="s">
        <v>296</v>
      </c>
      <c r="C26" s="26"/>
      <c r="D26" s="14" t="s">
        <v>31</v>
      </c>
      <c r="E26" s="24"/>
      <c r="F26" s="14"/>
      <c r="G26" s="14"/>
      <c r="H26" s="10">
        <v>4</v>
      </c>
      <c r="I26" s="10" t="s">
        <v>11</v>
      </c>
      <c r="J26" s="10"/>
      <c r="K26" s="11"/>
      <c r="L26" s="22">
        <f t="shared" si="0"/>
        <v>4</v>
      </c>
      <c r="M26" s="38">
        <v>170.51</v>
      </c>
      <c r="N26" s="59">
        <f t="shared" si="1"/>
        <v>682.04</v>
      </c>
    </row>
    <row r="27" spans="2:14" ht="15">
      <c r="B27" s="26" t="s">
        <v>297</v>
      </c>
      <c r="C27" s="26"/>
      <c r="D27" s="14" t="s">
        <v>32</v>
      </c>
      <c r="E27" s="10"/>
      <c r="F27" s="10"/>
      <c r="G27" s="10"/>
      <c r="H27" s="10">
        <v>3</v>
      </c>
      <c r="I27" s="10" t="s">
        <v>11</v>
      </c>
      <c r="J27" s="10"/>
      <c r="K27" s="11"/>
      <c r="L27" s="22">
        <f t="shared" si="0"/>
        <v>3</v>
      </c>
      <c r="M27" s="38">
        <v>170.51</v>
      </c>
      <c r="N27" s="59">
        <f t="shared" si="1"/>
        <v>511.53</v>
      </c>
    </row>
    <row r="28" spans="2:14" ht="15">
      <c r="B28" s="26" t="s">
        <v>298</v>
      </c>
      <c r="C28" s="26"/>
      <c r="D28" s="14" t="s">
        <v>33</v>
      </c>
      <c r="E28" s="10"/>
      <c r="F28" s="10"/>
      <c r="G28" s="10"/>
      <c r="H28" s="10">
        <v>1</v>
      </c>
      <c r="I28" s="10" t="s">
        <v>20</v>
      </c>
      <c r="J28" s="10"/>
      <c r="K28" s="11"/>
      <c r="L28" s="22">
        <f t="shared" si="0"/>
        <v>1</v>
      </c>
      <c r="M28" s="38">
        <v>170.51</v>
      </c>
      <c r="N28" s="59">
        <f t="shared" si="1"/>
        <v>170.51</v>
      </c>
    </row>
    <row r="29" spans="2:14" ht="15">
      <c r="B29" s="26" t="s">
        <v>299</v>
      </c>
      <c r="C29" s="26"/>
      <c r="D29" s="14" t="s">
        <v>34</v>
      </c>
      <c r="E29" s="10"/>
      <c r="F29" s="10"/>
      <c r="G29" s="10"/>
      <c r="H29" s="10">
        <v>5</v>
      </c>
      <c r="I29" s="10" t="s">
        <v>11</v>
      </c>
      <c r="J29" s="10"/>
      <c r="K29" s="11"/>
      <c r="L29" s="22">
        <f t="shared" si="0"/>
        <v>5</v>
      </c>
      <c r="M29" s="38">
        <v>170.51</v>
      </c>
      <c r="N29" s="59">
        <f t="shared" si="1"/>
        <v>852.55</v>
      </c>
    </row>
    <row r="30" spans="2:14" ht="15">
      <c r="B30" s="26" t="s">
        <v>300</v>
      </c>
      <c r="C30" s="26"/>
      <c r="D30" s="14" t="s">
        <v>35</v>
      </c>
      <c r="E30" s="10"/>
      <c r="F30" s="10"/>
      <c r="G30" s="10"/>
      <c r="H30" s="10">
        <v>1</v>
      </c>
      <c r="I30" s="10" t="s">
        <v>20</v>
      </c>
      <c r="J30" s="10"/>
      <c r="K30" s="11"/>
      <c r="L30" s="22">
        <f t="shared" si="0"/>
        <v>1</v>
      </c>
      <c r="M30" s="38">
        <v>1.95</v>
      </c>
      <c r="N30" s="59">
        <f t="shared" si="1"/>
        <v>1.95</v>
      </c>
    </row>
    <row r="31" spans="2:14" ht="15">
      <c r="B31" s="26" t="s">
        <v>301</v>
      </c>
      <c r="C31" s="26"/>
      <c r="D31" s="14" t="s">
        <v>36</v>
      </c>
      <c r="E31" s="24"/>
      <c r="F31" s="14"/>
      <c r="G31" s="14"/>
      <c r="H31" s="10">
        <v>874</v>
      </c>
      <c r="I31" s="10" t="s">
        <v>11</v>
      </c>
      <c r="J31" s="10"/>
      <c r="K31" s="11"/>
      <c r="L31" s="22">
        <f t="shared" si="0"/>
        <v>874</v>
      </c>
      <c r="M31" s="38">
        <v>1.95</v>
      </c>
      <c r="N31" s="59">
        <f t="shared" si="1"/>
        <v>1704.3</v>
      </c>
    </row>
    <row r="32" spans="2:14" ht="15">
      <c r="B32" s="26" t="s">
        <v>302</v>
      </c>
      <c r="C32" s="26"/>
      <c r="D32" s="14" t="s">
        <v>37</v>
      </c>
      <c r="E32" s="24"/>
      <c r="F32" s="14"/>
      <c r="G32" s="14"/>
      <c r="H32" s="27">
        <v>894</v>
      </c>
      <c r="I32" s="10" t="s">
        <v>29</v>
      </c>
      <c r="J32" s="10"/>
      <c r="K32" s="11">
        <v>100</v>
      </c>
      <c r="L32" s="22">
        <f t="shared" si="0"/>
        <v>794</v>
      </c>
      <c r="M32" s="38">
        <v>1.95</v>
      </c>
      <c r="N32" s="59">
        <f t="shared" si="1"/>
        <v>1548.3</v>
      </c>
    </row>
    <row r="33" spans="2:14" ht="15">
      <c r="B33" s="26" t="s">
        <v>303</v>
      </c>
      <c r="C33" s="26"/>
      <c r="D33" s="14" t="s">
        <v>38</v>
      </c>
      <c r="E33" s="10"/>
      <c r="F33" s="10"/>
      <c r="G33" s="10"/>
      <c r="H33" s="10">
        <v>65</v>
      </c>
      <c r="I33" s="10" t="s">
        <v>11</v>
      </c>
      <c r="J33" s="10"/>
      <c r="K33" s="11"/>
      <c r="L33" s="22">
        <f t="shared" si="0"/>
        <v>65</v>
      </c>
      <c r="M33" s="38">
        <v>1.95</v>
      </c>
      <c r="N33" s="59">
        <f t="shared" si="1"/>
        <v>126.75</v>
      </c>
    </row>
    <row r="34" spans="2:14" ht="15">
      <c r="B34" s="26" t="s">
        <v>304</v>
      </c>
      <c r="C34" s="26"/>
      <c r="D34" s="14" t="s">
        <v>39</v>
      </c>
      <c r="E34" s="24"/>
      <c r="F34" s="14" t="s">
        <v>40</v>
      </c>
      <c r="G34" s="14"/>
      <c r="H34" s="10">
        <v>41</v>
      </c>
      <c r="I34" s="10" t="s">
        <v>11</v>
      </c>
      <c r="J34" s="10"/>
      <c r="K34" s="11">
        <v>2</v>
      </c>
      <c r="L34" s="22">
        <f t="shared" si="0"/>
        <v>39</v>
      </c>
      <c r="M34" s="38">
        <v>1.95</v>
      </c>
      <c r="N34" s="59">
        <f t="shared" si="1"/>
        <v>76.05</v>
      </c>
    </row>
    <row r="35" spans="2:14" ht="15">
      <c r="B35" s="26" t="s">
        <v>305</v>
      </c>
      <c r="C35" s="26"/>
      <c r="D35" s="14" t="s">
        <v>41</v>
      </c>
      <c r="E35" s="24"/>
      <c r="F35" s="14" t="s">
        <v>42</v>
      </c>
      <c r="G35" s="14"/>
      <c r="H35" s="10">
        <v>77</v>
      </c>
      <c r="I35" s="10" t="s">
        <v>11</v>
      </c>
      <c r="J35" s="10"/>
      <c r="K35" s="11"/>
      <c r="L35" s="22">
        <f t="shared" si="0"/>
        <v>77</v>
      </c>
      <c r="M35" s="38">
        <v>200</v>
      </c>
      <c r="N35" s="59">
        <f t="shared" si="1"/>
        <v>15400</v>
      </c>
    </row>
    <row r="36" spans="2:14" ht="15">
      <c r="B36" s="26" t="s">
        <v>306</v>
      </c>
      <c r="C36" s="26"/>
      <c r="D36" s="14" t="s">
        <v>43</v>
      </c>
      <c r="E36" s="10"/>
      <c r="F36" s="10"/>
      <c r="G36" s="10"/>
      <c r="H36" s="10">
        <v>29</v>
      </c>
      <c r="I36" s="10" t="s">
        <v>11</v>
      </c>
      <c r="J36" s="10"/>
      <c r="K36" s="11"/>
      <c r="L36" s="22">
        <f t="shared" si="0"/>
        <v>29</v>
      </c>
      <c r="M36" s="38">
        <v>200</v>
      </c>
      <c r="N36" s="59">
        <f t="shared" si="1"/>
        <v>5800</v>
      </c>
    </row>
    <row r="37" spans="2:14" ht="15">
      <c r="B37" s="26" t="s">
        <v>307</v>
      </c>
      <c r="C37" s="26"/>
      <c r="D37" s="14" t="s">
        <v>44</v>
      </c>
      <c r="E37" s="10"/>
      <c r="F37" s="10"/>
      <c r="G37" s="10"/>
      <c r="H37" s="10">
        <v>16</v>
      </c>
      <c r="I37" s="10" t="s">
        <v>20</v>
      </c>
      <c r="J37" s="10"/>
      <c r="K37" s="11"/>
      <c r="L37" s="22">
        <f t="shared" si="0"/>
        <v>16</v>
      </c>
      <c r="M37" s="38">
        <v>2</v>
      </c>
      <c r="N37" s="59">
        <f t="shared" si="1"/>
        <v>32</v>
      </c>
    </row>
    <row r="38" spans="2:14" ht="15">
      <c r="B38" s="26" t="s">
        <v>308</v>
      </c>
      <c r="C38" s="26"/>
      <c r="D38" s="14" t="s">
        <v>153</v>
      </c>
      <c r="E38" s="10"/>
      <c r="F38" s="10"/>
      <c r="G38" s="10"/>
      <c r="H38" s="10">
        <v>15</v>
      </c>
      <c r="I38" s="10"/>
      <c r="J38" s="10"/>
      <c r="K38" s="11"/>
      <c r="L38" s="22">
        <f t="shared" si="0"/>
        <v>15</v>
      </c>
      <c r="M38" s="38">
        <v>160</v>
      </c>
      <c r="N38" s="59">
        <f t="shared" si="1"/>
        <v>2400</v>
      </c>
    </row>
    <row r="39" spans="2:14" ht="15">
      <c r="B39" s="26" t="s">
        <v>309</v>
      </c>
      <c r="C39" s="26"/>
      <c r="D39" s="14" t="s">
        <v>45</v>
      </c>
      <c r="E39" s="10"/>
      <c r="F39" s="10"/>
      <c r="G39" s="10"/>
      <c r="H39" s="10">
        <v>175</v>
      </c>
      <c r="I39" s="10" t="s">
        <v>46</v>
      </c>
      <c r="J39" s="10"/>
      <c r="K39" s="11"/>
      <c r="L39" s="22">
        <f t="shared" si="0"/>
        <v>175</v>
      </c>
      <c r="M39" s="38">
        <v>200</v>
      </c>
      <c r="N39" s="59">
        <f t="shared" si="1"/>
        <v>35000</v>
      </c>
    </row>
    <row r="40" spans="2:14" ht="15">
      <c r="B40" s="26" t="s">
        <v>313</v>
      </c>
      <c r="C40" s="26"/>
      <c r="D40" s="14" t="s">
        <v>47</v>
      </c>
      <c r="E40" s="10"/>
      <c r="F40" s="10"/>
      <c r="G40" s="10"/>
      <c r="H40" s="10">
        <v>4</v>
      </c>
      <c r="I40" s="10" t="s">
        <v>11</v>
      </c>
      <c r="J40" s="10"/>
      <c r="K40" s="11"/>
      <c r="L40" s="22">
        <f t="shared" si="0"/>
        <v>4</v>
      </c>
      <c r="M40" s="38">
        <v>200</v>
      </c>
      <c r="N40" s="59">
        <f t="shared" si="1"/>
        <v>800</v>
      </c>
    </row>
    <row r="41" spans="2:14" ht="15">
      <c r="B41" s="26" t="s">
        <v>312</v>
      </c>
      <c r="C41" s="26"/>
      <c r="D41" s="14" t="s">
        <v>48</v>
      </c>
      <c r="E41" s="10"/>
      <c r="F41" s="10"/>
      <c r="G41" s="10"/>
      <c r="H41" s="10">
        <v>26</v>
      </c>
      <c r="I41" s="10" t="s">
        <v>11</v>
      </c>
      <c r="J41" s="10"/>
      <c r="K41" s="11"/>
      <c r="L41" s="22">
        <f t="shared" si="0"/>
        <v>26</v>
      </c>
      <c r="M41" s="38">
        <v>200</v>
      </c>
      <c r="N41" s="59">
        <f t="shared" si="1"/>
        <v>5200</v>
      </c>
    </row>
    <row r="42" spans="2:14" ht="15">
      <c r="B42" s="26" t="s">
        <v>311</v>
      </c>
      <c r="C42" s="26"/>
      <c r="D42" s="14" t="s">
        <v>49</v>
      </c>
      <c r="E42" s="10"/>
      <c r="F42" s="10"/>
      <c r="G42" s="10"/>
      <c r="H42" s="10">
        <v>3</v>
      </c>
      <c r="I42" s="10" t="s">
        <v>11</v>
      </c>
      <c r="J42" s="10"/>
      <c r="K42" s="11"/>
      <c r="L42" s="22">
        <f t="shared" si="0"/>
        <v>3</v>
      </c>
      <c r="M42" s="38">
        <v>200</v>
      </c>
      <c r="N42" s="59">
        <f t="shared" si="1"/>
        <v>600</v>
      </c>
    </row>
    <row r="43" spans="2:14" ht="15">
      <c r="B43" s="26" t="s">
        <v>310</v>
      </c>
      <c r="C43" s="26"/>
      <c r="D43" s="14" t="s">
        <v>50</v>
      </c>
      <c r="E43" s="10"/>
      <c r="F43" s="10"/>
      <c r="G43" s="10"/>
      <c r="H43" s="10">
        <v>27</v>
      </c>
      <c r="I43" s="10" t="s">
        <v>11</v>
      </c>
      <c r="J43" s="10"/>
      <c r="K43" s="11"/>
      <c r="L43" s="22">
        <f t="shared" si="0"/>
        <v>27</v>
      </c>
      <c r="M43" s="38">
        <v>200</v>
      </c>
      <c r="N43" s="59">
        <f t="shared" si="1"/>
        <v>5400</v>
      </c>
    </row>
    <row r="44" spans="2:14" ht="15">
      <c r="B44" s="26" t="s">
        <v>314</v>
      </c>
      <c r="C44" s="26"/>
      <c r="D44" s="14" t="s">
        <v>51</v>
      </c>
      <c r="E44" s="10"/>
      <c r="F44" s="10"/>
      <c r="G44" s="10"/>
      <c r="H44" s="10">
        <v>9</v>
      </c>
      <c r="I44" s="10" t="s">
        <v>11</v>
      </c>
      <c r="J44" s="10"/>
      <c r="K44" s="11"/>
      <c r="L44" s="22">
        <f t="shared" si="0"/>
        <v>9</v>
      </c>
      <c r="M44" s="38">
        <v>200</v>
      </c>
      <c r="N44" s="59">
        <f t="shared" si="1"/>
        <v>1800</v>
      </c>
    </row>
    <row r="45" spans="2:14" ht="15">
      <c r="B45" s="26" t="s">
        <v>315</v>
      </c>
      <c r="C45" s="26"/>
      <c r="D45" s="14" t="s">
        <v>52</v>
      </c>
      <c r="E45" s="10"/>
      <c r="F45" s="10"/>
      <c r="G45" s="10"/>
      <c r="H45" s="10">
        <v>26</v>
      </c>
      <c r="I45" s="10" t="s">
        <v>20</v>
      </c>
      <c r="J45" s="10"/>
      <c r="K45" s="11"/>
      <c r="L45" s="22">
        <f t="shared" si="0"/>
        <v>26</v>
      </c>
      <c r="M45" s="38">
        <v>200</v>
      </c>
      <c r="N45" s="59">
        <f t="shared" si="1"/>
        <v>5200</v>
      </c>
    </row>
    <row r="46" spans="2:14" ht="15">
      <c r="B46" s="26" t="s">
        <v>316</v>
      </c>
      <c r="C46" s="26"/>
      <c r="D46" s="14" t="s">
        <v>53</v>
      </c>
      <c r="E46" s="10"/>
      <c r="F46" s="10"/>
      <c r="G46" s="10"/>
      <c r="H46" s="10">
        <v>25</v>
      </c>
      <c r="I46" s="10" t="s">
        <v>20</v>
      </c>
      <c r="J46" s="10"/>
      <c r="K46" s="11"/>
      <c r="L46" s="22">
        <f t="shared" si="0"/>
        <v>25</v>
      </c>
      <c r="M46" s="38">
        <v>195</v>
      </c>
      <c r="N46" s="59">
        <f t="shared" si="1"/>
        <v>4875</v>
      </c>
    </row>
    <row r="47" spans="2:14" ht="15">
      <c r="B47" s="26" t="s">
        <v>317</v>
      </c>
      <c r="C47" s="26"/>
      <c r="D47" s="14" t="s">
        <v>54</v>
      </c>
      <c r="E47" s="10"/>
      <c r="F47" s="10"/>
      <c r="G47" s="10"/>
      <c r="H47" s="10">
        <v>19</v>
      </c>
      <c r="I47" s="10" t="s">
        <v>11</v>
      </c>
      <c r="J47" s="10"/>
      <c r="K47" s="11"/>
      <c r="L47" s="22">
        <f t="shared" si="0"/>
        <v>19</v>
      </c>
      <c r="M47" s="38">
        <v>25</v>
      </c>
      <c r="N47" s="59">
        <f t="shared" si="1"/>
        <v>475</v>
      </c>
    </row>
    <row r="48" spans="2:14" ht="15">
      <c r="B48" s="26" t="s">
        <v>318</v>
      </c>
      <c r="C48" s="26"/>
      <c r="D48" s="14" t="s">
        <v>55</v>
      </c>
      <c r="E48" s="24"/>
      <c r="F48" s="14"/>
      <c r="G48" s="14"/>
      <c r="H48" s="10">
        <v>7</v>
      </c>
      <c r="I48" s="10" t="s">
        <v>56</v>
      </c>
      <c r="J48" s="10"/>
      <c r="K48" s="11"/>
      <c r="L48" s="22">
        <f t="shared" si="0"/>
        <v>7</v>
      </c>
      <c r="M48" s="38">
        <v>100</v>
      </c>
      <c r="N48" s="61">
        <f t="shared" si="1"/>
        <v>700</v>
      </c>
    </row>
    <row r="49" spans="2:14" ht="15">
      <c r="B49" s="26" t="s">
        <v>319</v>
      </c>
      <c r="C49" s="26"/>
      <c r="D49" s="14" t="s">
        <v>57</v>
      </c>
      <c r="E49" s="10"/>
      <c r="F49" s="10"/>
      <c r="G49" s="10"/>
      <c r="H49" s="10">
        <v>148</v>
      </c>
      <c r="I49" s="10" t="s">
        <v>11</v>
      </c>
      <c r="J49" s="10"/>
      <c r="K49" s="11"/>
      <c r="L49" s="22">
        <f t="shared" si="0"/>
        <v>148</v>
      </c>
      <c r="M49" s="38">
        <v>100</v>
      </c>
      <c r="N49" s="61">
        <f t="shared" si="1"/>
        <v>14800</v>
      </c>
    </row>
    <row r="50" spans="2:14" ht="15">
      <c r="B50" s="26" t="s">
        <v>320</v>
      </c>
      <c r="C50" s="26"/>
      <c r="D50" s="14" t="s">
        <v>58</v>
      </c>
      <c r="E50" s="10"/>
      <c r="F50" s="10"/>
      <c r="G50" s="10"/>
      <c r="H50" s="10">
        <v>191</v>
      </c>
      <c r="I50" s="10" t="s">
        <v>11</v>
      </c>
      <c r="J50" s="10"/>
      <c r="K50" s="11"/>
      <c r="L50" s="22">
        <f t="shared" si="0"/>
        <v>191</v>
      </c>
      <c r="M50" s="38">
        <v>195</v>
      </c>
      <c r="N50" s="61">
        <f t="shared" si="1"/>
        <v>37245</v>
      </c>
    </row>
    <row r="51" spans="2:14" ht="15">
      <c r="B51" s="26" t="s">
        <v>321</v>
      </c>
      <c r="C51" s="26"/>
      <c r="D51" s="14" t="s">
        <v>59</v>
      </c>
      <c r="E51" s="10"/>
      <c r="F51" s="10"/>
      <c r="G51" s="10"/>
      <c r="H51" s="10">
        <v>91</v>
      </c>
      <c r="I51" s="10" t="s">
        <v>11</v>
      </c>
      <c r="J51" s="10"/>
      <c r="K51" s="11"/>
      <c r="L51" s="22">
        <f t="shared" si="0"/>
        <v>91</v>
      </c>
      <c r="M51" s="38">
        <v>14.75</v>
      </c>
      <c r="N51" s="61">
        <f t="shared" si="1"/>
        <v>1342.25</v>
      </c>
    </row>
    <row r="52" spans="2:14" ht="15">
      <c r="B52" s="26" t="s">
        <v>322</v>
      </c>
      <c r="C52" s="26"/>
      <c r="D52" s="14" t="s">
        <v>60</v>
      </c>
      <c r="E52" s="10"/>
      <c r="F52" s="10"/>
      <c r="G52" s="10"/>
      <c r="H52" s="10">
        <v>17</v>
      </c>
      <c r="I52" s="10" t="s">
        <v>56</v>
      </c>
      <c r="J52" s="10"/>
      <c r="K52" s="11"/>
      <c r="L52" s="22">
        <f t="shared" si="0"/>
        <v>17</v>
      </c>
      <c r="M52" s="38">
        <v>90.75</v>
      </c>
      <c r="N52" s="61">
        <f t="shared" si="1"/>
        <v>1542.75</v>
      </c>
    </row>
    <row r="53" spans="2:14" ht="15">
      <c r="B53" s="26" t="s">
        <v>323</v>
      </c>
      <c r="C53" s="26"/>
      <c r="D53" s="28" t="s">
        <v>61</v>
      </c>
      <c r="E53" s="28"/>
      <c r="F53" s="14"/>
      <c r="G53" s="14"/>
      <c r="H53" s="10">
        <v>51</v>
      </c>
      <c r="I53" s="10" t="s">
        <v>62</v>
      </c>
      <c r="J53" s="10"/>
      <c r="K53" s="11"/>
      <c r="L53" s="22">
        <f t="shared" si="0"/>
        <v>51</v>
      </c>
      <c r="M53" s="38">
        <v>30</v>
      </c>
      <c r="N53" s="39">
        <f t="shared" si="1"/>
        <v>1530</v>
      </c>
    </row>
    <row r="54" spans="2:14" ht="15">
      <c r="B54" s="26" t="s">
        <v>324</v>
      </c>
      <c r="C54" s="26"/>
      <c r="D54" s="14" t="s">
        <v>63</v>
      </c>
      <c r="E54" s="24"/>
      <c r="F54" s="14"/>
      <c r="G54" s="14"/>
      <c r="H54" s="10">
        <v>17</v>
      </c>
      <c r="I54" s="10" t="s">
        <v>11</v>
      </c>
      <c r="J54" s="10"/>
      <c r="K54" s="11"/>
      <c r="L54" s="22">
        <f t="shared" si="0"/>
        <v>17</v>
      </c>
      <c r="M54" s="38">
        <v>200</v>
      </c>
      <c r="N54" s="39">
        <f t="shared" si="1"/>
        <v>3400</v>
      </c>
    </row>
    <row r="55" spans="2:14" ht="15">
      <c r="B55" s="26" t="s">
        <v>325</v>
      </c>
      <c r="C55" s="26"/>
      <c r="D55" s="28" t="s">
        <v>64</v>
      </c>
      <c r="E55" s="28"/>
      <c r="F55" s="14"/>
      <c r="G55" s="14"/>
      <c r="H55" s="10">
        <v>31</v>
      </c>
      <c r="I55" s="10" t="s">
        <v>65</v>
      </c>
      <c r="J55" s="10"/>
      <c r="K55" s="11">
        <v>1</v>
      </c>
      <c r="L55" s="22">
        <f t="shared" si="0"/>
        <v>30</v>
      </c>
      <c r="M55" s="38">
        <v>1043.41</v>
      </c>
      <c r="N55" s="61">
        <f t="shared" si="1"/>
        <v>31302.300000000003</v>
      </c>
    </row>
    <row r="56" spans="2:14" ht="15">
      <c r="B56" s="26" t="s">
        <v>326</v>
      </c>
      <c r="C56" s="26"/>
      <c r="D56" s="14" t="s">
        <v>66</v>
      </c>
      <c r="E56" s="10"/>
      <c r="F56" s="10"/>
      <c r="G56" s="10"/>
      <c r="H56" s="10">
        <v>5</v>
      </c>
      <c r="I56" s="10" t="s">
        <v>67</v>
      </c>
      <c r="J56" s="10"/>
      <c r="K56" s="11"/>
      <c r="L56" s="22">
        <f t="shared" si="0"/>
        <v>5</v>
      </c>
      <c r="M56" s="38">
        <v>50.98</v>
      </c>
      <c r="N56" s="59">
        <f t="shared" si="1"/>
        <v>254.89999999999998</v>
      </c>
    </row>
    <row r="57" spans="2:14" ht="15">
      <c r="B57" s="26" t="s">
        <v>327</v>
      </c>
      <c r="C57" s="26"/>
      <c r="D57" s="14" t="s">
        <v>68</v>
      </c>
      <c r="E57" s="10"/>
      <c r="F57" s="10"/>
      <c r="G57" s="10"/>
      <c r="H57" s="10">
        <v>1</v>
      </c>
      <c r="I57" s="10" t="s">
        <v>69</v>
      </c>
      <c r="J57" s="10"/>
      <c r="K57" s="11"/>
      <c r="L57" s="22">
        <f t="shared" si="0"/>
        <v>1</v>
      </c>
      <c r="M57" s="38">
        <v>7.92</v>
      </c>
      <c r="N57" s="59">
        <f t="shared" si="1"/>
        <v>7.92</v>
      </c>
    </row>
    <row r="58" spans="2:14" ht="15">
      <c r="B58" s="26" t="s">
        <v>328</v>
      </c>
      <c r="C58" s="26"/>
      <c r="D58" s="28" t="s">
        <v>70</v>
      </c>
      <c r="E58" s="28"/>
      <c r="F58" s="14"/>
      <c r="G58" s="14"/>
      <c r="H58" s="10">
        <v>8</v>
      </c>
      <c r="I58" s="10" t="s">
        <v>71</v>
      </c>
      <c r="J58" s="10"/>
      <c r="K58" s="11"/>
      <c r="L58" s="22">
        <f t="shared" si="0"/>
        <v>8</v>
      </c>
      <c r="M58" s="38">
        <v>50</v>
      </c>
      <c r="N58" s="39">
        <f t="shared" si="1"/>
        <v>400</v>
      </c>
    </row>
    <row r="59" spans="2:14" ht="15">
      <c r="B59" s="26" t="s">
        <v>329</v>
      </c>
      <c r="C59" s="26"/>
      <c r="D59" s="14" t="s">
        <v>72</v>
      </c>
      <c r="E59" s="24"/>
      <c r="F59" s="14"/>
      <c r="G59" s="14"/>
      <c r="H59" s="10">
        <v>337</v>
      </c>
      <c r="I59" s="10" t="s">
        <v>11</v>
      </c>
      <c r="J59" s="10"/>
      <c r="K59" s="11">
        <v>34</v>
      </c>
      <c r="L59" s="22">
        <f t="shared" si="0"/>
        <v>303</v>
      </c>
      <c r="M59" s="38">
        <v>50</v>
      </c>
      <c r="N59" s="39">
        <f t="shared" si="1"/>
        <v>15150</v>
      </c>
    </row>
    <row r="60" spans="2:14" ht="15">
      <c r="B60" s="26" t="s">
        <v>329</v>
      </c>
      <c r="C60" s="26"/>
      <c r="D60" s="14" t="s">
        <v>73</v>
      </c>
      <c r="E60" s="24"/>
      <c r="F60" s="14"/>
      <c r="G60" s="14"/>
      <c r="H60" s="10">
        <v>144</v>
      </c>
      <c r="I60" s="10" t="s">
        <v>11</v>
      </c>
      <c r="J60" s="10"/>
      <c r="K60" s="11">
        <v>6</v>
      </c>
      <c r="L60" s="22">
        <f t="shared" si="0"/>
        <v>138</v>
      </c>
      <c r="M60" s="38">
        <v>18</v>
      </c>
      <c r="N60" s="39">
        <f t="shared" si="1"/>
        <v>2484</v>
      </c>
    </row>
    <row r="61" spans="2:15" ht="15">
      <c r="B61" s="26" t="s">
        <v>330</v>
      </c>
      <c r="C61" s="26"/>
      <c r="D61" s="14" t="s">
        <v>74</v>
      </c>
      <c r="E61" s="24"/>
      <c r="F61" s="14"/>
      <c r="G61" s="14"/>
      <c r="H61" s="10">
        <v>283</v>
      </c>
      <c r="I61" s="10" t="s">
        <v>11</v>
      </c>
      <c r="J61" s="10"/>
      <c r="K61" s="11">
        <v>20</v>
      </c>
      <c r="L61" s="22">
        <f t="shared" si="0"/>
        <v>263</v>
      </c>
      <c r="M61" s="38">
        <v>18</v>
      </c>
      <c r="N61" s="39">
        <f t="shared" si="1"/>
        <v>4734</v>
      </c>
      <c r="O61" s="42">
        <f>SUM(N58:N61)</f>
        <v>22768</v>
      </c>
    </row>
    <row r="62" spans="2:14" ht="15">
      <c r="B62" s="26" t="s">
        <v>331</v>
      </c>
      <c r="C62" s="26"/>
      <c r="D62" s="14" t="s">
        <v>75</v>
      </c>
      <c r="E62" s="10"/>
      <c r="F62" s="10"/>
      <c r="G62" s="10"/>
      <c r="H62" s="10">
        <v>61</v>
      </c>
      <c r="I62" s="10" t="s">
        <v>11</v>
      </c>
      <c r="J62" s="10"/>
      <c r="K62" s="11">
        <v>4</v>
      </c>
      <c r="L62" s="22">
        <f>H62+J62-K62</f>
        <v>57</v>
      </c>
      <c r="M62" s="38">
        <v>18</v>
      </c>
      <c r="N62" s="59">
        <f t="shared" si="1"/>
        <v>1026</v>
      </c>
    </row>
    <row r="63" spans="2:14" ht="15">
      <c r="B63" s="26" t="s">
        <v>332</v>
      </c>
      <c r="C63" s="26"/>
      <c r="D63" s="14" t="s">
        <v>76</v>
      </c>
      <c r="E63" s="10"/>
      <c r="F63" s="10"/>
      <c r="G63" s="10"/>
      <c r="H63" s="10">
        <v>46</v>
      </c>
      <c r="I63" s="10" t="s">
        <v>11</v>
      </c>
      <c r="J63" s="10"/>
      <c r="K63" s="11">
        <v>5</v>
      </c>
      <c r="L63" s="22">
        <f>H63+J63-K63</f>
        <v>41</v>
      </c>
      <c r="M63" s="38">
        <v>240</v>
      </c>
      <c r="N63" s="59">
        <f t="shared" si="1"/>
        <v>9840</v>
      </c>
    </row>
    <row r="64" spans="2:14" ht="15">
      <c r="B64" s="26" t="s">
        <v>333</v>
      </c>
      <c r="C64" s="26"/>
      <c r="D64" s="14" t="s">
        <v>77</v>
      </c>
      <c r="E64" s="10"/>
      <c r="F64" s="10"/>
      <c r="G64" s="10"/>
      <c r="H64" s="10">
        <v>72</v>
      </c>
      <c r="I64" s="10" t="s">
        <v>11</v>
      </c>
      <c r="J64" s="10"/>
      <c r="K64" s="11">
        <v>3</v>
      </c>
      <c r="L64" s="22">
        <f t="shared" si="0"/>
        <v>69</v>
      </c>
      <c r="M64" s="38">
        <v>45</v>
      </c>
      <c r="N64" s="59">
        <f t="shared" si="1"/>
        <v>3105</v>
      </c>
    </row>
    <row r="65" spans="2:14" ht="15">
      <c r="B65" s="26" t="s">
        <v>334</v>
      </c>
      <c r="C65" s="26"/>
      <c r="D65" s="14" t="s">
        <v>78</v>
      </c>
      <c r="E65" s="10"/>
      <c r="F65" s="10"/>
      <c r="G65" s="14"/>
      <c r="H65" s="10">
        <v>9</v>
      </c>
      <c r="I65" s="10" t="s">
        <v>11</v>
      </c>
      <c r="J65" s="10"/>
      <c r="K65" s="11"/>
      <c r="L65" s="22">
        <f t="shared" si="0"/>
        <v>9</v>
      </c>
      <c r="M65" s="38">
        <v>25</v>
      </c>
      <c r="N65" s="59">
        <f t="shared" si="1"/>
        <v>225</v>
      </c>
    </row>
    <row r="66" spans="2:14" ht="15">
      <c r="B66" s="26" t="s">
        <v>335</v>
      </c>
      <c r="C66" s="26"/>
      <c r="D66" s="14" t="s">
        <v>79</v>
      </c>
      <c r="E66" s="10"/>
      <c r="F66" s="10"/>
      <c r="G66" s="14"/>
      <c r="H66" s="10">
        <v>2</v>
      </c>
      <c r="I66" s="10" t="s">
        <v>80</v>
      </c>
      <c r="J66" s="10"/>
      <c r="K66" s="11"/>
      <c r="L66" s="22">
        <f t="shared" si="0"/>
        <v>2</v>
      </c>
      <c r="M66" s="38">
        <v>17</v>
      </c>
      <c r="N66" s="39">
        <f t="shared" si="1"/>
        <v>34</v>
      </c>
    </row>
    <row r="67" spans="2:14" ht="15">
      <c r="B67" s="26" t="s">
        <v>336</v>
      </c>
      <c r="C67" s="26"/>
      <c r="D67" s="14" t="s">
        <v>81</v>
      </c>
      <c r="E67" s="10"/>
      <c r="F67" s="10"/>
      <c r="G67" s="14"/>
      <c r="H67" s="10">
        <v>13</v>
      </c>
      <c r="I67" s="10" t="s">
        <v>11</v>
      </c>
      <c r="J67" s="10"/>
      <c r="K67" s="11">
        <v>2</v>
      </c>
      <c r="L67" s="22">
        <f t="shared" si="0"/>
        <v>11</v>
      </c>
      <c r="M67" s="38">
        <v>30</v>
      </c>
      <c r="N67" s="39">
        <f t="shared" si="1"/>
        <v>330</v>
      </c>
    </row>
    <row r="68" spans="2:14" ht="15">
      <c r="B68" s="26" t="s">
        <v>337</v>
      </c>
      <c r="C68" s="26"/>
      <c r="D68" s="14" t="s">
        <v>82</v>
      </c>
      <c r="E68" s="10"/>
      <c r="F68" s="10"/>
      <c r="G68" s="14"/>
      <c r="H68" s="10">
        <v>196</v>
      </c>
      <c r="I68" s="10" t="s">
        <v>11</v>
      </c>
      <c r="J68" s="10"/>
      <c r="K68" s="11">
        <v>2</v>
      </c>
      <c r="L68" s="22">
        <f t="shared" si="0"/>
        <v>194</v>
      </c>
      <c r="M68" s="38">
        <v>30</v>
      </c>
      <c r="N68" s="39">
        <f t="shared" si="1"/>
        <v>5820</v>
      </c>
    </row>
    <row r="69" spans="2:14" ht="15">
      <c r="B69" s="26" t="s">
        <v>338</v>
      </c>
      <c r="C69" s="26"/>
      <c r="D69" s="14" t="s">
        <v>83</v>
      </c>
      <c r="E69" s="10"/>
      <c r="F69" s="10"/>
      <c r="G69" s="14"/>
      <c r="H69" s="10">
        <v>13</v>
      </c>
      <c r="I69" s="10" t="s">
        <v>11</v>
      </c>
      <c r="J69" s="10"/>
      <c r="K69" s="11">
        <v>1</v>
      </c>
      <c r="L69" s="22">
        <f t="shared" si="0"/>
        <v>12</v>
      </c>
      <c r="M69" s="38">
        <v>30</v>
      </c>
      <c r="N69" s="39">
        <f t="shared" si="1"/>
        <v>360</v>
      </c>
    </row>
    <row r="70" spans="2:14" ht="15">
      <c r="B70" s="26" t="s">
        <v>339</v>
      </c>
      <c r="C70" s="26"/>
      <c r="D70" s="14" t="s">
        <v>84</v>
      </c>
      <c r="E70" s="10"/>
      <c r="F70" s="10"/>
      <c r="G70" s="14"/>
      <c r="H70" s="10">
        <v>27</v>
      </c>
      <c r="I70" s="10" t="s">
        <v>11</v>
      </c>
      <c r="J70" s="10"/>
      <c r="K70" s="11">
        <v>12</v>
      </c>
      <c r="L70" s="22">
        <f t="shared" si="0"/>
        <v>15</v>
      </c>
      <c r="M70" s="38">
        <v>250</v>
      </c>
      <c r="N70" s="39">
        <f t="shared" si="1"/>
        <v>3750</v>
      </c>
    </row>
    <row r="71" spans="2:15" ht="15">
      <c r="B71" s="26" t="s">
        <v>340</v>
      </c>
      <c r="C71" s="26"/>
      <c r="D71" s="14" t="s">
        <v>85</v>
      </c>
      <c r="E71" s="10"/>
      <c r="F71" s="10"/>
      <c r="G71" s="14"/>
      <c r="H71" s="10">
        <v>24</v>
      </c>
      <c r="I71" s="10" t="s">
        <v>11</v>
      </c>
      <c r="J71" s="10"/>
      <c r="K71" s="11"/>
      <c r="L71" s="22">
        <f t="shared" si="0"/>
        <v>24</v>
      </c>
      <c r="M71" s="38">
        <v>115</v>
      </c>
      <c r="N71" s="39">
        <f t="shared" si="1"/>
        <v>2760</v>
      </c>
      <c r="O71" s="42">
        <f>SUM(N66:N71)</f>
        <v>13054</v>
      </c>
    </row>
    <row r="72" spans="2:14" ht="15">
      <c r="B72" s="26" t="s">
        <v>341</v>
      </c>
      <c r="C72" s="26"/>
      <c r="D72" s="14" t="s">
        <v>86</v>
      </c>
      <c r="E72" s="10"/>
      <c r="F72" s="10"/>
      <c r="G72" s="14"/>
      <c r="H72" s="10">
        <v>9</v>
      </c>
      <c r="I72" s="10" t="s">
        <v>56</v>
      </c>
      <c r="J72" s="10"/>
      <c r="K72" s="11"/>
      <c r="L72" s="22">
        <f t="shared" si="0"/>
        <v>9</v>
      </c>
      <c r="M72" s="38">
        <v>115</v>
      </c>
      <c r="N72" s="59">
        <f t="shared" si="1"/>
        <v>1035</v>
      </c>
    </row>
    <row r="73" spans="2:14" ht="15">
      <c r="B73" s="26" t="s">
        <v>342</v>
      </c>
      <c r="C73" s="26"/>
      <c r="D73" s="14" t="s">
        <v>87</v>
      </c>
      <c r="E73" s="10"/>
      <c r="F73" s="10"/>
      <c r="G73" s="14"/>
      <c r="H73" s="10">
        <v>6</v>
      </c>
      <c r="I73" s="10" t="s">
        <v>69</v>
      </c>
      <c r="J73" s="10"/>
      <c r="K73" s="11"/>
      <c r="L73" s="22">
        <f t="shared" si="0"/>
        <v>6</v>
      </c>
      <c r="M73" s="38">
        <v>136.75</v>
      </c>
      <c r="N73" s="59">
        <f t="shared" si="1"/>
        <v>820.5</v>
      </c>
    </row>
    <row r="74" spans="2:14" ht="15">
      <c r="B74" s="26" t="s">
        <v>343</v>
      </c>
      <c r="C74" s="26"/>
      <c r="D74" s="14" t="s">
        <v>88</v>
      </c>
      <c r="E74" s="10"/>
      <c r="F74" s="10"/>
      <c r="G74" s="14"/>
      <c r="H74" s="10">
        <v>2</v>
      </c>
      <c r="I74" s="10" t="s">
        <v>69</v>
      </c>
      <c r="J74" s="10"/>
      <c r="K74" s="11"/>
      <c r="L74" s="22">
        <f t="shared" si="0"/>
        <v>2</v>
      </c>
      <c r="M74" s="38">
        <v>200</v>
      </c>
      <c r="N74" s="59">
        <f t="shared" si="1"/>
        <v>400</v>
      </c>
    </row>
    <row r="75" spans="2:14" ht="15">
      <c r="B75" s="26" t="s">
        <v>344</v>
      </c>
      <c r="C75" s="26"/>
      <c r="D75" s="14" t="s">
        <v>89</v>
      </c>
      <c r="E75" s="10"/>
      <c r="F75" s="10"/>
      <c r="G75" s="14"/>
      <c r="H75" s="10">
        <v>4</v>
      </c>
      <c r="I75" s="10" t="s">
        <v>67</v>
      </c>
      <c r="J75" s="10"/>
      <c r="K75" s="11"/>
      <c r="L75" s="22">
        <f t="shared" si="0"/>
        <v>4</v>
      </c>
      <c r="M75" s="38">
        <v>160</v>
      </c>
      <c r="N75" s="59">
        <f aca="true" t="shared" si="2" ref="N75:N137">+L75*M75</f>
        <v>640</v>
      </c>
    </row>
    <row r="76" spans="2:14" ht="15">
      <c r="B76" s="26" t="s">
        <v>345</v>
      </c>
      <c r="C76" s="26"/>
      <c r="D76" s="14" t="s">
        <v>90</v>
      </c>
      <c r="E76" s="10"/>
      <c r="F76" s="10"/>
      <c r="G76" s="14"/>
      <c r="H76" s="10">
        <v>3</v>
      </c>
      <c r="I76" s="10" t="s">
        <v>56</v>
      </c>
      <c r="J76" s="10"/>
      <c r="K76" s="11"/>
      <c r="L76" s="22">
        <f t="shared" si="0"/>
        <v>3</v>
      </c>
      <c r="M76" s="38">
        <v>175</v>
      </c>
      <c r="N76" s="59">
        <f t="shared" si="2"/>
        <v>525</v>
      </c>
    </row>
    <row r="77" spans="2:14" ht="15">
      <c r="B77" s="26" t="s">
        <v>346</v>
      </c>
      <c r="C77" s="26"/>
      <c r="D77" s="14" t="s">
        <v>91</v>
      </c>
      <c r="E77" s="10"/>
      <c r="F77" s="10"/>
      <c r="G77" s="14"/>
      <c r="H77" s="10">
        <v>50</v>
      </c>
      <c r="I77" s="10"/>
      <c r="J77" s="10"/>
      <c r="K77" s="11"/>
      <c r="L77" s="22">
        <f aca="true" t="shared" si="3" ref="L77:L139">H77+J77-K77</f>
        <v>50</v>
      </c>
      <c r="M77" s="38">
        <v>125</v>
      </c>
      <c r="N77" s="60">
        <f t="shared" si="2"/>
        <v>6250</v>
      </c>
    </row>
    <row r="78" spans="2:14" ht="15">
      <c r="B78" s="26" t="s">
        <v>347</v>
      </c>
      <c r="C78" s="26"/>
      <c r="D78" s="14" t="s">
        <v>92</v>
      </c>
      <c r="E78" s="10"/>
      <c r="F78" s="10"/>
      <c r="G78" s="14"/>
      <c r="H78" s="10">
        <v>180</v>
      </c>
      <c r="I78" s="10" t="s">
        <v>93</v>
      </c>
      <c r="J78" s="10"/>
      <c r="K78" s="11"/>
      <c r="L78" s="22">
        <f t="shared" si="3"/>
        <v>180</v>
      </c>
      <c r="M78" s="38">
        <v>171.25</v>
      </c>
      <c r="N78" s="59">
        <f t="shared" si="2"/>
        <v>30825</v>
      </c>
    </row>
    <row r="79" spans="2:14" ht="15">
      <c r="B79" s="26" t="s">
        <v>348</v>
      </c>
      <c r="C79" s="26"/>
      <c r="D79" s="14" t="s">
        <v>94</v>
      </c>
      <c r="E79" s="10"/>
      <c r="F79" s="10"/>
      <c r="G79" s="14"/>
      <c r="H79" s="10">
        <v>5</v>
      </c>
      <c r="I79" s="10" t="s">
        <v>95</v>
      </c>
      <c r="J79" s="10"/>
      <c r="K79" s="11"/>
      <c r="L79" s="22">
        <f t="shared" si="3"/>
        <v>5</v>
      </c>
      <c r="M79" s="38">
        <v>450</v>
      </c>
      <c r="N79" s="60">
        <f t="shared" si="2"/>
        <v>2250</v>
      </c>
    </row>
    <row r="80" spans="2:14" ht="15">
      <c r="B80" s="26" t="s">
        <v>349</v>
      </c>
      <c r="C80" s="26"/>
      <c r="D80" s="14" t="s">
        <v>96</v>
      </c>
      <c r="E80" s="10"/>
      <c r="F80" s="10"/>
      <c r="G80" s="14"/>
      <c r="H80" s="10">
        <v>4</v>
      </c>
      <c r="I80" s="10" t="s">
        <v>11</v>
      </c>
      <c r="J80" s="10"/>
      <c r="K80" s="11">
        <v>1</v>
      </c>
      <c r="L80" s="22">
        <f t="shared" si="3"/>
        <v>3</v>
      </c>
      <c r="M80" s="38">
        <v>175</v>
      </c>
      <c r="N80" s="61">
        <f t="shared" si="2"/>
        <v>525</v>
      </c>
    </row>
    <row r="81" spans="2:14" ht="15">
      <c r="B81" s="26" t="s">
        <v>350</v>
      </c>
      <c r="C81" s="26"/>
      <c r="D81" s="14" t="s">
        <v>97</v>
      </c>
      <c r="E81" s="10"/>
      <c r="F81" s="10"/>
      <c r="G81" s="14"/>
      <c r="H81" s="10">
        <v>4</v>
      </c>
      <c r="I81" s="10" t="s">
        <v>11</v>
      </c>
      <c r="J81" s="10"/>
      <c r="K81" s="11"/>
      <c r="L81" s="22">
        <f t="shared" si="3"/>
        <v>4</v>
      </c>
      <c r="M81" s="38">
        <v>151.75</v>
      </c>
      <c r="N81" s="61">
        <f t="shared" si="2"/>
        <v>607</v>
      </c>
    </row>
    <row r="82" spans="2:14" ht="15">
      <c r="B82" s="26" t="s">
        <v>351</v>
      </c>
      <c r="C82" s="26"/>
      <c r="D82" s="14" t="s">
        <v>98</v>
      </c>
      <c r="E82" s="10"/>
      <c r="F82" s="10"/>
      <c r="G82" s="14"/>
      <c r="H82" s="10">
        <v>6</v>
      </c>
      <c r="I82" s="10" t="s">
        <v>11</v>
      </c>
      <c r="J82" s="10"/>
      <c r="K82" s="11"/>
      <c r="L82" s="22">
        <f t="shared" si="3"/>
        <v>6</v>
      </c>
      <c r="M82" s="38">
        <v>151.75</v>
      </c>
      <c r="N82" s="39">
        <f t="shared" si="2"/>
        <v>910.5</v>
      </c>
    </row>
    <row r="83" spans="2:14" ht="15">
      <c r="B83" s="26" t="s">
        <v>352</v>
      </c>
      <c r="C83" s="26"/>
      <c r="D83" s="14" t="s">
        <v>99</v>
      </c>
      <c r="E83" s="10"/>
      <c r="F83" s="10"/>
      <c r="G83" s="14"/>
      <c r="H83" s="10">
        <v>52</v>
      </c>
      <c r="I83" s="10" t="s">
        <v>11</v>
      </c>
      <c r="J83" s="10"/>
      <c r="K83" s="11">
        <v>9</v>
      </c>
      <c r="L83" s="22">
        <f t="shared" si="3"/>
        <v>43</v>
      </c>
      <c r="M83" s="38">
        <v>120</v>
      </c>
      <c r="N83" s="39">
        <f t="shared" si="2"/>
        <v>5160</v>
      </c>
    </row>
    <row r="84" spans="2:14" ht="15">
      <c r="B84" s="26" t="s">
        <v>353</v>
      </c>
      <c r="C84" s="26"/>
      <c r="D84" s="14" t="s">
        <v>100</v>
      </c>
      <c r="E84" s="10"/>
      <c r="F84" s="10"/>
      <c r="G84" s="14"/>
      <c r="H84" s="10">
        <v>50</v>
      </c>
      <c r="I84" s="10" t="s">
        <v>11</v>
      </c>
      <c r="J84" s="10"/>
      <c r="K84" s="11"/>
      <c r="L84" s="22">
        <f t="shared" si="3"/>
        <v>50</v>
      </c>
      <c r="M84" s="38">
        <v>370</v>
      </c>
      <c r="N84" s="39">
        <f t="shared" si="2"/>
        <v>18500</v>
      </c>
    </row>
    <row r="85" spans="2:15" ht="15">
      <c r="B85" s="26" t="s">
        <v>354</v>
      </c>
      <c r="C85" s="26"/>
      <c r="D85" s="14" t="s">
        <v>101</v>
      </c>
      <c r="E85" s="10"/>
      <c r="F85" s="10"/>
      <c r="G85" s="14"/>
      <c r="H85" s="10">
        <v>19</v>
      </c>
      <c r="I85" s="10" t="s">
        <v>11</v>
      </c>
      <c r="J85" s="10"/>
      <c r="K85" s="11"/>
      <c r="L85" s="22">
        <f t="shared" si="3"/>
        <v>19</v>
      </c>
      <c r="M85" s="38">
        <v>425</v>
      </c>
      <c r="N85" s="39">
        <f t="shared" si="2"/>
        <v>8075</v>
      </c>
      <c r="O85" s="42">
        <f>SUM(N82:N85)</f>
        <v>32645.5</v>
      </c>
    </row>
    <row r="86" spans="2:14" ht="15">
      <c r="B86" s="26" t="s">
        <v>355</v>
      </c>
      <c r="C86" s="26"/>
      <c r="D86" s="14" t="s">
        <v>102</v>
      </c>
      <c r="E86" s="10"/>
      <c r="F86" s="10"/>
      <c r="G86" s="14"/>
      <c r="H86" s="10">
        <v>1</v>
      </c>
      <c r="I86" s="10" t="s">
        <v>69</v>
      </c>
      <c r="J86" s="10"/>
      <c r="K86" s="11"/>
      <c r="L86" s="22">
        <f t="shared" si="3"/>
        <v>1</v>
      </c>
      <c r="M86" s="38">
        <v>99</v>
      </c>
      <c r="N86" s="60">
        <f t="shared" si="2"/>
        <v>99</v>
      </c>
    </row>
    <row r="87" spans="2:14" ht="15">
      <c r="B87" s="26" t="s">
        <v>356</v>
      </c>
      <c r="C87" s="26"/>
      <c r="D87" s="14" t="s">
        <v>103</v>
      </c>
      <c r="E87" s="10"/>
      <c r="F87" s="10"/>
      <c r="G87" s="28"/>
      <c r="H87" s="10">
        <v>3</v>
      </c>
      <c r="I87" s="10" t="s">
        <v>20</v>
      </c>
      <c r="J87" s="10"/>
      <c r="K87" s="11"/>
      <c r="L87" s="22">
        <f t="shared" si="3"/>
        <v>3</v>
      </c>
      <c r="M87" s="38">
        <v>15</v>
      </c>
      <c r="N87" s="39">
        <f t="shared" si="2"/>
        <v>45</v>
      </c>
    </row>
    <row r="88" spans="2:14" ht="15">
      <c r="B88" s="26" t="s">
        <v>357</v>
      </c>
      <c r="C88" s="26"/>
      <c r="D88" s="14" t="s">
        <v>104</v>
      </c>
      <c r="E88" s="10"/>
      <c r="F88" s="10"/>
      <c r="G88" s="28"/>
      <c r="H88" s="10">
        <v>2</v>
      </c>
      <c r="I88" s="10" t="s">
        <v>11</v>
      </c>
      <c r="J88" s="10"/>
      <c r="K88" s="11"/>
      <c r="L88" s="22">
        <f t="shared" si="3"/>
        <v>2</v>
      </c>
      <c r="M88" s="38">
        <v>15</v>
      </c>
      <c r="N88" s="39">
        <f t="shared" si="2"/>
        <v>30</v>
      </c>
    </row>
    <row r="89" spans="2:14" ht="15">
      <c r="B89" s="26" t="s">
        <v>358</v>
      </c>
      <c r="C89" s="26"/>
      <c r="D89" s="14" t="s">
        <v>105</v>
      </c>
      <c r="E89" s="10"/>
      <c r="F89" s="10"/>
      <c r="G89" s="28"/>
      <c r="H89" s="10">
        <v>48</v>
      </c>
      <c r="I89" s="10" t="s">
        <v>11</v>
      </c>
      <c r="J89" s="10"/>
      <c r="K89" s="11"/>
      <c r="L89" s="22">
        <f t="shared" si="3"/>
        <v>48</v>
      </c>
      <c r="M89" s="38">
        <v>15</v>
      </c>
      <c r="N89" s="39">
        <f t="shared" si="2"/>
        <v>720</v>
      </c>
    </row>
    <row r="90" spans="2:14" ht="15">
      <c r="B90" s="26" t="s">
        <v>358</v>
      </c>
      <c r="C90" s="26"/>
      <c r="D90" s="14" t="s">
        <v>106</v>
      </c>
      <c r="E90" s="10"/>
      <c r="F90" s="10"/>
      <c r="G90" s="28"/>
      <c r="H90" s="10">
        <v>37</v>
      </c>
      <c r="I90" s="10" t="s">
        <v>11</v>
      </c>
      <c r="J90" s="10"/>
      <c r="K90" s="11">
        <v>6</v>
      </c>
      <c r="L90" s="22">
        <f t="shared" si="3"/>
        <v>31</v>
      </c>
      <c r="M90" s="38">
        <v>17</v>
      </c>
      <c r="N90" s="39">
        <f t="shared" si="2"/>
        <v>527</v>
      </c>
    </row>
    <row r="91" spans="2:15" ht="15">
      <c r="B91" s="26" t="s">
        <v>359</v>
      </c>
      <c r="C91" s="26"/>
      <c r="D91" s="14" t="s">
        <v>107</v>
      </c>
      <c r="E91" s="10"/>
      <c r="F91" s="10"/>
      <c r="G91" s="28"/>
      <c r="H91" s="10">
        <v>107</v>
      </c>
      <c r="I91" s="10" t="s">
        <v>11</v>
      </c>
      <c r="J91" s="10"/>
      <c r="K91" s="11"/>
      <c r="L91" s="22">
        <f t="shared" si="3"/>
        <v>107</v>
      </c>
      <c r="M91" s="38">
        <v>17</v>
      </c>
      <c r="N91" s="39">
        <f t="shared" si="2"/>
        <v>1819</v>
      </c>
      <c r="O91" s="42">
        <f>SUM(N87:N91)</f>
        <v>3141</v>
      </c>
    </row>
    <row r="92" spans="2:14" ht="15">
      <c r="B92" s="26" t="s">
        <v>360</v>
      </c>
      <c r="C92" s="26"/>
      <c r="D92" s="14" t="s">
        <v>108</v>
      </c>
      <c r="E92" s="10"/>
      <c r="F92" s="10"/>
      <c r="G92" s="28"/>
      <c r="H92" s="10">
        <v>12</v>
      </c>
      <c r="I92" s="10" t="s">
        <v>11</v>
      </c>
      <c r="J92" s="10"/>
      <c r="K92" s="11"/>
      <c r="L92" s="22">
        <f t="shared" si="3"/>
        <v>12</v>
      </c>
      <c r="M92" s="38">
        <v>17</v>
      </c>
      <c r="N92" s="60">
        <f t="shared" si="2"/>
        <v>204</v>
      </c>
    </row>
    <row r="93" spans="2:14" ht="15">
      <c r="B93" s="26" t="s">
        <v>361</v>
      </c>
      <c r="C93" s="26"/>
      <c r="D93" s="14" t="s">
        <v>109</v>
      </c>
      <c r="E93" s="10"/>
      <c r="F93" s="10"/>
      <c r="G93" s="28"/>
      <c r="H93" s="10">
        <v>17</v>
      </c>
      <c r="I93" s="10" t="s">
        <v>11</v>
      </c>
      <c r="J93" s="10"/>
      <c r="K93" s="11"/>
      <c r="L93" s="22">
        <f t="shared" si="3"/>
        <v>17</v>
      </c>
      <c r="M93" s="38">
        <v>17</v>
      </c>
      <c r="N93" s="39">
        <f t="shared" si="2"/>
        <v>289</v>
      </c>
    </row>
    <row r="94" spans="2:14" ht="15">
      <c r="B94" s="26" t="s">
        <v>365</v>
      </c>
      <c r="C94" s="26"/>
      <c r="D94" s="14" t="s">
        <v>110</v>
      </c>
      <c r="E94" s="10"/>
      <c r="F94" s="10"/>
      <c r="G94" s="28"/>
      <c r="H94" s="10">
        <v>31</v>
      </c>
      <c r="I94" s="10" t="s">
        <v>11</v>
      </c>
      <c r="J94" s="10"/>
      <c r="K94" s="11">
        <v>1</v>
      </c>
      <c r="L94" s="22">
        <f t="shared" si="3"/>
        <v>30</v>
      </c>
      <c r="M94" s="38">
        <v>17</v>
      </c>
      <c r="N94" s="39">
        <f t="shared" si="2"/>
        <v>510</v>
      </c>
    </row>
    <row r="95" spans="2:14" ht="15">
      <c r="B95" s="26" t="s">
        <v>362</v>
      </c>
      <c r="C95" s="26"/>
      <c r="D95" s="14" t="s">
        <v>111</v>
      </c>
      <c r="E95" s="10"/>
      <c r="F95" s="10"/>
      <c r="G95" s="28"/>
      <c r="H95" s="10">
        <v>22</v>
      </c>
      <c r="I95" s="10" t="s">
        <v>11</v>
      </c>
      <c r="J95" s="10"/>
      <c r="K95" s="11"/>
      <c r="L95" s="22">
        <f t="shared" si="3"/>
        <v>22</v>
      </c>
      <c r="M95" s="38">
        <v>17</v>
      </c>
      <c r="N95" s="39">
        <f t="shared" si="2"/>
        <v>374</v>
      </c>
    </row>
    <row r="96" spans="2:14" ht="15">
      <c r="B96" s="26" t="s">
        <v>363</v>
      </c>
      <c r="C96" s="26"/>
      <c r="D96" s="14" t="s">
        <v>112</v>
      </c>
      <c r="E96" s="10"/>
      <c r="F96" s="10"/>
      <c r="G96" s="28"/>
      <c r="H96" s="10">
        <v>10</v>
      </c>
      <c r="I96" s="10" t="s">
        <v>11</v>
      </c>
      <c r="J96" s="10"/>
      <c r="K96" s="11"/>
      <c r="L96" s="22">
        <f t="shared" si="3"/>
        <v>10</v>
      </c>
      <c r="M96" s="38">
        <v>136.75</v>
      </c>
      <c r="N96" s="39">
        <f t="shared" si="2"/>
        <v>1367.5</v>
      </c>
    </row>
    <row r="97" spans="2:14" ht="15">
      <c r="B97" s="26" t="s">
        <v>364</v>
      </c>
      <c r="C97" s="26"/>
      <c r="D97" s="14" t="s">
        <v>113</v>
      </c>
      <c r="E97" s="10"/>
      <c r="F97" s="10"/>
      <c r="G97" s="28"/>
      <c r="H97" s="10">
        <v>7</v>
      </c>
      <c r="I97" s="10" t="s">
        <v>11</v>
      </c>
      <c r="J97" s="10"/>
      <c r="K97" s="11"/>
      <c r="L97" s="22">
        <f t="shared" si="3"/>
        <v>7</v>
      </c>
      <c r="M97" s="38">
        <v>136.75</v>
      </c>
      <c r="N97" s="39">
        <f t="shared" si="2"/>
        <v>957.25</v>
      </c>
    </row>
    <row r="98" spans="2:15" ht="15">
      <c r="B98" s="26" t="s">
        <v>366</v>
      </c>
      <c r="C98" s="26"/>
      <c r="D98" s="14" t="s">
        <v>114</v>
      </c>
      <c r="E98" s="10"/>
      <c r="F98" s="10"/>
      <c r="G98" s="28"/>
      <c r="H98" s="10">
        <v>24</v>
      </c>
      <c r="I98" s="10" t="s">
        <v>11</v>
      </c>
      <c r="J98" s="10"/>
      <c r="K98" s="11"/>
      <c r="L98" s="22">
        <f t="shared" si="3"/>
        <v>24</v>
      </c>
      <c r="M98" s="38">
        <v>136.75</v>
      </c>
      <c r="N98" s="39">
        <f t="shared" si="2"/>
        <v>3282</v>
      </c>
      <c r="O98" s="42">
        <f>SUM(N93:N98)</f>
        <v>6779.75</v>
      </c>
    </row>
    <row r="99" spans="2:14" ht="15">
      <c r="B99" s="26"/>
      <c r="C99" s="26"/>
      <c r="D99" s="14" t="s">
        <v>115</v>
      </c>
      <c r="E99" s="10"/>
      <c r="F99" s="10"/>
      <c r="G99" s="28"/>
      <c r="H99" s="10">
        <v>93</v>
      </c>
      <c r="I99" s="10" t="s">
        <v>11</v>
      </c>
      <c r="J99" s="10"/>
      <c r="K99" s="11">
        <v>17</v>
      </c>
      <c r="L99" s="22">
        <f t="shared" si="3"/>
        <v>76</v>
      </c>
      <c r="M99" s="38">
        <v>136.75</v>
      </c>
      <c r="N99" s="59">
        <f t="shared" si="2"/>
        <v>10393</v>
      </c>
    </row>
    <row r="100" spans="2:14" ht="15">
      <c r="B100" s="26">
        <v>92</v>
      </c>
      <c r="C100" s="26"/>
      <c r="D100" s="14" t="s">
        <v>116</v>
      </c>
      <c r="E100" s="10"/>
      <c r="F100" s="10"/>
      <c r="G100" s="28"/>
      <c r="H100" s="10">
        <v>9</v>
      </c>
      <c r="I100" s="10" t="s">
        <v>11</v>
      </c>
      <c r="J100" s="10"/>
      <c r="K100" s="11"/>
      <c r="L100" s="22">
        <f t="shared" si="3"/>
        <v>9</v>
      </c>
      <c r="M100" s="38">
        <v>13.95</v>
      </c>
      <c r="N100" s="59">
        <f t="shared" si="2"/>
        <v>125.55</v>
      </c>
    </row>
    <row r="101" spans="2:14" ht="15">
      <c r="B101" s="26">
        <v>93</v>
      </c>
      <c r="C101" s="26"/>
      <c r="D101" s="14" t="s">
        <v>117</v>
      </c>
      <c r="E101" s="10"/>
      <c r="F101" s="10"/>
      <c r="G101" s="28"/>
      <c r="H101" s="10">
        <v>23</v>
      </c>
      <c r="I101" s="10"/>
      <c r="J101" s="10"/>
      <c r="K101" s="11">
        <v>1</v>
      </c>
      <c r="L101" s="22">
        <f t="shared" si="3"/>
        <v>22</v>
      </c>
      <c r="M101" s="38">
        <v>13.95</v>
      </c>
      <c r="N101" s="59">
        <f t="shared" si="2"/>
        <v>306.9</v>
      </c>
    </row>
    <row r="102" spans="2:14" ht="15">
      <c r="B102" s="26">
        <v>94</v>
      </c>
      <c r="C102" s="26"/>
      <c r="D102" s="14" t="s">
        <v>118</v>
      </c>
      <c r="E102" s="10"/>
      <c r="F102" s="10"/>
      <c r="G102" s="28"/>
      <c r="H102" s="10">
        <v>5</v>
      </c>
      <c r="I102" s="10"/>
      <c r="J102" s="10"/>
      <c r="K102" s="11"/>
      <c r="L102" s="22">
        <f t="shared" si="3"/>
        <v>5</v>
      </c>
      <c r="M102" s="38">
        <v>45</v>
      </c>
      <c r="N102" s="59">
        <f t="shared" si="2"/>
        <v>225</v>
      </c>
    </row>
    <row r="103" spans="2:14" ht="15">
      <c r="B103" s="26">
        <v>95</v>
      </c>
      <c r="C103" s="26"/>
      <c r="D103" s="14" t="s">
        <v>119</v>
      </c>
      <c r="E103" s="10"/>
      <c r="F103" s="10"/>
      <c r="G103" s="28"/>
      <c r="H103" s="10">
        <v>2</v>
      </c>
      <c r="I103" s="10" t="s">
        <v>120</v>
      </c>
      <c r="J103" s="10"/>
      <c r="K103" s="11"/>
      <c r="L103" s="22">
        <f t="shared" si="3"/>
        <v>2</v>
      </c>
      <c r="M103" s="38">
        <v>8</v>
      </c>
      <c r="N103" s="39">
        <f t="shared" si="2"/>
        <v>16</v>
      </c>
    </row>
    <row r="104" spans="2:15" ht="15">
      <c r="B104" s="26">
        <v>96</v>
      </c>
      <c r="C104" s="26"/>
      <c r="D104" s="14" t="s">
        <v>121</v>
      </c>
      <c r="E104" s="10"/>
      <c r="F104" s="10"/>
      <c r="G104" s="28"/>
      <c r="H104" s="10">
        <v>76</v>
      </c>
      <c r="I104" s="10" t="s">
        <v>11</v>
      </c>
      <c r="J104" s="10"/>
      <c r="K104" s="11">
        <v>5</v>
      </c>
      <c r="L104" s="22">
        <f t="shared" si="3"/>
        <v>71</v>
      </c>
      <c r="M104" s="38">
        <v>37</v>
      </c>
      <c r="N104" s="39">
        <f t="shared" si="2"/>
        <v>2627</v>
      </c>
      <c r="O104" s="42">
        <f>SUM(N103:N104)</f>
        <v>2643</v>
      </c>
    </row>
    <row r="105" spans="2:14" ht="15">
      <c r="B105" s="26">
        <v>97</v>
      </c>
      <c r="C105" s="26"/>
      <c r="D105" s="14" t="s">
        <v>122</v>
      </c>
      <c r="E105" s="10"/>
      <c r="F105" s="10"/>
      <c r="G105" s="28"/>
      <c r="H105" s="10">
        <v>14</v>
      </c>
      <c r="I105" s="10" t="s">
        <v>11</v>
      </c>
      <c r="J105" s="10"/>
      <c r="K105" s="11"/>
      <c r="L105" s="22">
        <f t="shared" si="3"/>
        <v>14</v>
      </c>
      <c r="M105" s="38">
        <v>15.7</v>
      </c>
      <c r="N105" s="61">
        <f t="shared" si="2"/>
        <v>219.79999999999998</v>
      </c>
    </row>
    <row r="106" spans="2:14" ht="15">
      <c r="B106" s="26">
        <v>98</v>
      </c>
      <c r="C106" s="26"/>
      <c r="D106" s="14" t="s">
        <v>123</v>
      </c>
      <c r="E106" s="10"/>
      <c r="F106" s="10"/>
      <c r="G106" s="28"/>
      <c r="H106" s="10">
        <v>22</v>
      </c>
      <c r="I106" s="10" t="s">
        <v>11</v>
      </c>
      <c r="J106" s="10"/>
      <c r="K106" s="11"/>
      <c r="L106" s="22">
        <f t="shared" si="3"/>
        <v>22</v>
      </c>
      <c r="M106" s="38">
        <v>15.7</v>
      </c>
      <c r="N106" s="61">
        <f t="shared" si="2"/>
        <v>345.4</v>
      </c>
    </row>
    <row r="107" spans="2:14" ht="15">
      <c r="B107" s="26">
        <v>99</v>
      </c>
      <c r="C107" s="26"/>
      <c r="D107" s="14" t="s">
        <v>124</v>
      </c>
      <c r="E107" s="10"/>
      <c r="F107" s="10"/>
      <c r="G107" s="28"/>
      <c r="H107" s="10">
        <v>3</v>
      </c>
      <c r="I107" s="10" t="s">
        <v>69</v>
      </c>
      <c r="J107" s="10"/>
      <c r="K107" s="11"/>
      <c r="L107" s="22">
        <f t="shared" si="3"/>
        <v>3</v>
      </c>
      <c r="M107" s="38">
        <v>46</v>
      </c>
      <c r="N107" s="61">
        <f t="shared" si="2"/>
        <v>138</v>
      </c>
    </row>
    <row r="108" spans="2:14" ht="15">
      <c r="B108" s="26">
        <v>100</v>
      </c>
      <c r="C108" s="26"/>
      <c r="D108" s="14" t="s">
        <v>125</v>
      </c>
      <c r="E108" s="10"/>
      <c r="F108" s="10"/>
      <c r="G108" s="28"/>
      <c r="H108" s="10">
        <v>9</v>
      </c>
      <c r="I108" s="10" t="s">
        <v>11</v>
      </c>
      <c r="J108" s="10"/>
      <c r="K108" s="11"/>
      <c r="L108" s="22">
        <f t="shared" si="3"/>
        <v>9</v>
      </c>
      <c r="M108" s="38">
        <v>15.7</v>
      </c>
      <c r="N108" s="59">
        <f t="shared" si="2"/>
        <v>141.29999999999998</v>
      </c>
    </row>
    <row r="109" spans="2:14" ht="15">
      <c r="B109" s="26">
        <v>101</v>
      </c>
      <c r="C109" s="26"/>
      <c r="D109" s="14" t="s">
        <v>126</v>
      </c>
      <c r="E109" s="10"/>
      <c r="F109" s="10"/>
      <c r="G109" s="28"/>
      <c r="H109" s="10">
        <v>5</v>
      </c>
      <c r="I109" s="10" t="s">
        <v>127</v>
      </c>
      <c r="J109" s="10"/>
      <c r="K109" s="11"/>
      <c r="L109" s="22">
        <f t="shared" si="3"/>
        <v>5</v>
      </c>
      <c r="M109" s="38">
        <v>15.7</v>
      </c>
      <c r="N109" s="59">
        <f t="shared" si="2"/>
        <v>78.5</v>
      </c>
    </row>
    <row r="110" spans="2:14" ht="15">
      <c r="B110" s="26">
        <v>102</v>
      </c>
      <c r="C110" s="26"/>
      <c r="D110" s="14" t="s">
        <v>128</v>
      </c>
      <c r="E110" s="10"/>
      <c r="F110" s="10"/>
      <c r="G110" s="28"/>
      <c r="H110" s="10">
        <v>728</v>
      </c>
      <c r="I110" s="10" t="s">
        <v>129</v>
      </c>
      <c r="J110" s="10"/>
      <c r="K110" s="11">
        <v>30</v>
      </c>
      <c r="L110" s="22">
        <f t="shared" si="3"/>
        <v>698</v>
      </c>
      <c r="M110" s="38">
        <v>2.58</v>
      </c>
      <c r="N110" s="59">
        <f t="shared" si="2"/>
        <v>1800.8400000000001</v>
      </c>
    </row>
    <row r="111" spans="2:14" ht="15">
      <c r="B111" s="26">
        <v>103</v>
      </c>
      <c r="C111" s="26"/>
      <c r="D111" s="14" t="s">
        <v>130</v>
      </c>
      <c r="E111" s="10"/>
      <c r="F111" s="10"/>
      <c r="G111" s="28"/>
      <c r="H111" s="10">
        <v>100</v>
      </c>
      <c r="I111" s="10" t="s">
        <v>11</v>
      </c>
      <c r="J111" s="10"/>
      <c r="K111" s="11"/>
      <c r="L111" s="22">
        <f t="shared" si="3"/>
        <v>100</v>
      </c>
      <c r="M111" s="38">
        <v>125</v>
      </c>
      <c r="N111" s="59">
        <f t="shared" si="2"/>
        <v>12500</v>
      </c>
    </row>
    <row r="112" spans="2:14" ht="15">
      <c r="B112" s="26">
        <v>104</v>
      </c>
      <c r="C112" s="26"/>
      <c r="D112" s="14" t="s">
        <v>131</v>
      </c>
      <c r="E112" s="10"/>
      <c r="F112" s="10"/>
      <c r="G112" s="28"/>
      <c r="H112" s="10">
        <v>62</v>
      </c>
      <c r="I112" s="10" t="s">
        <v>11</v>
      </c>
      <c r="J112" s="10"/>
      <c r="K112" s="11"/>
      <c r="L112" s="22">
        <f t="shared" si="3"/>
        <v>62</v>
      </c>
      <c r="M112" s="38">
        <v>225</v>
      </c>
      <c r="N112" s="59">
        <f t="shared" si="2"/>
        <v>13950</v>
      </c>
    </row>
    <row r="113" spans="2:14" ht="15">
      <c r="B113" s="26">
        <v>105</v>
      </c>
      <c r="C113" s="26"/>
      <c r="D113" s="14" t="s">
        <v>132</v>
      </c>
      <c r="E113" s="10" t="s">
        <v>133</v>
      </c>
      <c r="F113" s="10"/>
      <c r="G113" s="28"/>
      <c r="H113" s="10">
        <v>220</v>
      </c>
      <c r="I113" s="10" t="s">
        <v>11</v>
      </c>
      <c r="J113" s="10"/>
      <c r="K113" s="11"/>
      <c r="L113" s="22">
        <f t="shared" si="3"/>
        <v>220</v>
      </c>
      <c r="M113" s="38">
        <v>156.61</v>
      </c>
      <c r="N113" s="59">
        <f t="shared" si="2"/>
        <v>34454.200000000004</v>
      </c>
    </row>
    <row r="114" spans="2:14" ht="15">
      <c r="B114" s="26">
        <v>106</v>
      </c>
      <c r="C114" s="26"/>
      <c r="D114" s="14" t="s">
        <v>134</v>
      </c>
      <c r="E114" s="10"/>
      <c r="F114" s="10"/>
      <c r="G114" s="28"/>
      <c r="H114" s="10">
        <v>9</v>
      </c>
      <c r="I114" s="10" t="s">
        <v>11</v>
      </c>
      <c r="J114" s="10"/>
      <c r="K114" s="11"/>
      <c r="L114" s="22">
        <f t="shared" si="3"/>
        <v>9</v>
      </c>
      <c r="M114" s="38">
        <v>40</v>
      </c>
      <c r="N114" s="39">
        <f t="shared" si="2"/>
        <v>360</v>
      </c>
    </row>
    <row r="115" spans="2:14" ht="15">
      <c r="B115" s="26">
        <v>107</v>
      </c>
      <c r="C115" s="26"/>
      <c r="D115" s="14" t="s">
        <v>135</v>
      </c>
      <c r="E115" s="10"/>
      <c r="F115" s="10"/>
      <c r="G115" s="28"/>
      <c r="H115" s="10">
        <v>49</v>
      </c>
      <c r="I115" s="10" t="s">
        <v>11</v>
      </c>
      <c r="J115" s="10"/>
      <c r="K115" s="11">
        <v>2</v>
      </c>
      <c r="L115" s="22">
        <f t="shared" si="3"/>
        <v>47</v>
      </c>
      <c r="M115" s="38">
        <v>199</v>
      </c>
      <c r="N115" s="39">
        <f t="shared" si="2"/>
        <v>9353</v>
      </c>
    </row>
    <row r="116" spans="2:14" ht="15">
      <c r="B116" s="26">
        <v>108</v>
      </c>
      <c r="C116" s="26"/>
      <c r="D116" s="14" t="s">
        <v>136</v>
      </c>
      <c r="E116" s="10"/>
      <c r="F116" s="10"/>
      <c r="G116" s="28"/>
      <c r="H116" s="10">
        <v>1</v>
      </c>
      <c r="I116" s="10" t="s">
        <v>20</v>
      </c>
      <c r="J116" s="10"/>
      <c r="K116" s="11"/>
      <c r="L116" s="22">
        <f t="shared" si="3"/>
        <v>1</v>
      </c>
      <c r="M116" s="38">
        <v>94.72</v>
      </c>
      <c r="N116" s="39">
        <f t="shared" si="2"/>
        <v>94.72</v>
      </c>
    </row>
    <row r="117" spans="2:14" ht="15">
      <c r="B117" s="26">
        <v>109</v>
      </c>
      <c r="C117" s="26"/>
      <c r="D117" s="14" t="s">
        <v>137</v>
      </c>
      <c r="E117" s="10"/>
      <c r="F117" s="10"/>
      <c r="G117" s="28"/>
      <c r="H117" s="10">
        <v>28</v>
      </c>
      <c r="I117" s="10" t="s">
        <v>11</v>
      </c>
      <c r="J117" s="10"/>
      <c r="K117" s="11"/>
      <c r="L117" s="22">
        <f t="shared" si="3"/>
        <v>28</v>
      </c>
      <c r="M117" s="38">
        <v>94.72</v>
      </c>
      <c r="N117" s="39">
        <f t="shared" si="2"/>
        <v>2652.16</v>
      </c>
    </row>
    <row r="118" spans="2:14" ht="15">
      <c r="B118" s="26">
        <v>110</v>
      </c>
      <c r="C118" s="26"/>
      <c r="D118" s="14" t="s">
        <v>138</v>
      </c>
      <c r="E118" s="10"/>
      <c r="F118" s="10"/>
      <c r="G118" s="28"/>
      <c r="H118" s="10">
        <v>7</v>
      </c>
      <c r="I118" s="10" t="s">
        <v>139</v>
      </c>
      <c r="J118" s="10"/>
      <c r="K118" s="11"/>
      <c r="L118" s="22">
        <f t="shared" si="3"/>
        <v>7</v>
      </c>
      <c r="M118" s="38">
        <v>37</v>
      </c>
      <c r="N118" s="39">
        <f t="shared" si="2"/>
        <v>259</v>
      </c>
    </row>
    <row r="119" spans="2:14" ht="15">
      <c r="B119" s="26">
        <v>111</v>
      </c>
      <c r="C119" s="26"/>
      <c r="D119" s="14" t="s">
        <v>140</v>
      </c>
      <c r="E119" s="10"/>
      <c r="F119" s="10"/>
      <c r="G119" s="28"/>
      <c r="H119" s="10">
        <v>21</v>
      </c>
      <c r="I119" s="10" t="s">
        <v>11</v>
      </c>
      <c r="J119" s="10"/>
      <c r="K119" s="11">
        <v>1</v>
      </c>
      <c r="L119" s="22">
        <f t="shared" si="3"/>
        <v>20</v>
      </c>
      <c r="M119" s="38">
        <v>25.5</v>
      </c>
      <c r="N119" s="39">
        <f t="shared" si="2"/>
        <v>510</v>
      </c>
    </row>
    <row r="120" spans="2:14" ht="15">
      <c r="B120" s="26">
        <v>112</v>
      </c>
      <c r="C120" s="26"/>
      <c r="D120" s="14" t="s">
        <v>141</v>
      </c>
      <c r="E120" s="10"/>
      <c r="F120" s="10"/>
      <c r="G120" s="28"/>
      <c r="H120" s="10">
        <v>7</v>
      </c>
      <c r="I120" s="10" t="s">
        <v>11</v>
      </c>
      <c r="J120" s="10"/>
      <c r="K120" s="11"/>
      <c r="L120" s="22">
        <f t="shared" si="3"/>
        <v>7</v>
      </c>
      <c r="M120" s="38">
        <v>750</v>
      </c>
      <c r="N120" s="39">
        <f t="shared" si="2"/>
        <v>5250</v>
      </c>
    </row>
    <row r="121" spans="2:14" ht="15">
      <c r="B121" s="26">
        <v>113</v>
      </c>
      <c r="C121" s="26"/>
      <c r="D121" s="14" t="s">
        <v>142</v>
      </c>
      <c r="E121" s="10"/>
      <c r="F121" s="10"/>
      <c r="G121" s="28"/>
      <c r="H121" s="10">
        <v>39</v>
      </c>
      <c r="I121" s="10"/>
      <c r="J121" s="10"/>
      <c r="K121" s="11">
        <v>1</v>
      </c>
      <c r="L121" s="22">
        <f t="shared" si="3"/>
        <v>38</v>
      </c>
      <c r="M121" s="38">
        <v>15</v>
      </c>
      <c r="N121" s="39">
        <f t="shared" si="2"/>
        <v>570</v>
      </c>
    </row>
    <row r="122" spans="2:14" ht="15">
      <c r="B122" s="26">
        <v>114</v>
      </c>
      <c r="C122" s="26"/>
      <c r="D122" s="14" t="s">
        <v>143</v>
      </c>
      <c r="E122" s="10"/>
      <c r="F122" s="10"/>
      <c r="G122" s="28"/>
      <c r="H122" s="10">
        <v>3</v>
      </c>
      <c r="I122" s="10"/>
      <c r="J122" s="10"/>
      <c r="K122" s="11"/>
      <c r="L122" s="22">
        <f t="shared" si="3"/>
        <v>3</v>
      </c>
      <c r="M122" s="38">
        <v>27</v>
      </c>
      <c r="N122" s="39">
        <f t="shared" si="2"/>
        <v>81</v>
      </c>
    </row>
    <row r="123" spans="2:15" ht="15">
      <c r="B123" s="26">
        <v>115</v>
      </c>
      <c r="C123" s="26"/>
      <c r="D123" s="14" t="s">
        <v>144</v>
      </c>
      <c r="E123" s="10"/>
      <c r="F123" s="10"/>
      <c r="G123" s="28"/>
      <c r="H123" s="10">
        <v>1</v>
      </c>
      <c r="I123" s="10"/>
      <c r="J123" s="10"/>
      <c r="K123" s="11"/>
      <c r="L123" s="22">
        <f t="shared" si="3"/>
        <v>1</v>
      </c>
      <c r="M123" s="38">
        <v>60</v>
      </c>
      <c r="N123" s="39">
        <f t="shared" si="2"/>
        <v>60</v>
      </c>
      <c r="O123" s="42">
        <f>SUM(N114:N123)</f>
        <v>19189.879999999997</v>
      </c>
    </row>
    <row r="124" spans="2:14" ht="15">
      <c r="B124" s="26">
        <v>116</v>
      </c>
      <c r="C124" s="26"/>
      <c r="D124" s="32" t="s">
        <v>145</v>
      </c>
      <c r="E124" s="33"/>
      <c r="F124" s="33"/>
      <c r="G124" s="31"/>
      <c r="H124" s="33">
        <v>6</v>
      </c>
      <c r="I124" s="33"/>
      <c r="J124" s="10"/>
      <c r="K124" s="11"/>
      <c r="L124" s="22">
        <f t="shared" si="3"/>
        <v>6</v>
      </c>
      <c r="M124" s="38">
        <v>75</v>
      </c>
      <c r="N124" s="60">
        <f t="shared" si="2"/>
        <v>450</v>
      </c>
    </row>
    <row r="125" spans="2:14" ht="15">
      <c r="B125" s="26">
        <v>117</v>
      </c>
      <c r="C125" s="26"/>
      <c r="D125" s="32" t="s">
        <v>146</v>
      </c>
      <c r="E125" s="33"/>
      <c r="F125" s="33"/>
      <c r="G125" s="31"/>
      <c r="H125" s="33">
        <v>287</v>
      </c>
      <c r="I125" s="33" t="s">
        <v>11</v>
      </c>
      <c r="J125" s="10"/>
      <c r="K125" s="11"/>
      <c r="L125" s="10">
        <f t="shared" si="3"/>
        <v>287</v>
      </c>
      <c r="M125" s="38">
        <v>175</v>
      </c>
      <c r="N125" s="59">
        <f>+L125*M125</f>
        <v>50225</v>
      </c>
    </row>
    <row r="126" spans="2:14" ht="15">
      <c r="B126" s="26">
        <v>118</v>
      </c>
      <c r="C126" s="26"/>
      <c r="D126" s="14" t="s">
        <v>157</v>
      </c>
      <c r="E126" s="9"/>
      <c r="F126" s="9"/>
      <c r="G126" s="34"/>
      <c r="H126" s="9">
        <v>5</v>
      </c>
      <c r="I126" s="36" t="s">
        <v>11</v>
      </c>
      <c r="K126" s="37">
        <v>0</v>
      </c>
      <c r="L126" s="36">
        <f t="shared" si="3"/>
        <v>5</v>
      </c>
      <c r="M126" s="38">
        <v>175</v>
      </c>
      <c r="N126" s="39">
        <f t="shared" si="2"/>
        <v>875</v>
      </c>
    </row>
    <row r="127" spans="2:14" ht="15">
      <c r="B127" s="26">
        <v>119</v>
      </c>
      <c r="C127" s="26"/>
      <c r="D127" s="14" t="s">
        <v>158</v>
      </c>
      <c r="E127" s="10"/>
      <c r="F127" s="10"/>
      <c r="H127" s="10">
        <v>4</v>
      </c>
      <c r="I127" s="36" t="s">
        <v>11</v>
      </c>
      <c r="K127" s="37">
        <v>0</v>
      </c>
      <c r="L127" s="36">
        <f t="shared" si="3"/>
        <v>4</v>
      </c>
      <c r="M127" s="38">
        <v>175</v>
      </c>
      <c r="N127" s="39">
        <f t="shared" si="2"/>
        <v>700</v>
      </c>
    </row>
    <row r="128" spans="2:14" ht="15">
      <c r="B128" s="26">
        <v>120</v>
      </c>
      <c r="C128" s="26"/>
      <c r="D128" s="14" t="s">
        <v>159</v>
      </c>
      <c r="E128" s="10"/>
      <c r="F128" s="10"/>
      <c r="H128" s="10">
        <v>36</v>
      </c>
      <c r="I128" s="36" t="s">
        <v>11</v>
      </c>
      <c r="K128" s="37">
        <v>0</v>
      </c>
      <c r="L128" s="36">
        <f t="shared" si="3"/>
        <v>36</v>
      </c>
      <c r="M128" s="38">
        <v>180</v>
      </c>
      <c r="N128" s="39">
        <f t="shared" si="2"/>
        <v>6480</v>
      </c>
    </row>
    <row r="129" spans="2:14" ht="15">
      <c r="B129" s="26">
        <v>121</v>
      </c>
      <c r="C129" s="26"/>
      <c r="D129" s="14" t="s">
        <v>160</v>
      </c>
      <c r="E129" s="10"/>
      <c r="F129" s="10"/>
      <c r="H129" s="10">
        <v>9</v>
      </c>
      <c r="I129" s="36" t="s">
        <v>11</v>
      </c>
      <c r="K129" s="37">
        <v>0</v>
      </c>
      <c r="L129" s="36">
        <f t="shared" si="3"/>
        <v>9</v>
      </c>
      <c r="M129" s="38">
        <v>200</v>
      </c>
      <c r="N129" s="39">
        <f t="shared" si="2"/>
        <v>1800</v>
      </c>
    </row>
    <row r="130" spans="2:14" ht="15">
      <c r="B130" s="26">
        <v>122</v>
      </c>
      <c r="C130" s="26"/>
      <c r="D130" s="14" t="s">
        <v>161</v>
      </c>
      <c r="E130" s="10"/>
      <c r="F130" s="10"/>
      <c r="H130" s="10">
        <v>12</v>
      </c>
      <c r="I130" s="36" t="s">
        <v>11</v>
      </c>
      <c r="K130" s="37">
        <v>0</v>
      </c>
      <c r="L130" s="36">
        <f t="shared" si="3"/>
        <v>12</v>
      </c>
      <c r="M130" s="38">
        <v>200</v>
      </c>
      <c r="N130" s="39">
        <f t="shared" si="2"/>
        <v>2400</v>
      </c>
    </row>
    <row r="131" spans="2:14" ht="15">
      <c r="B131" s="26">
        <v>123</v>
      </c>
      <c r="C131" s="26"/>
      <c r="D131" s="14" t="s">
        <v>162</v>
      </c>
      <c r="E131" s="10"/>
      <c r="F131" s="10"/>
      <c r="H131" s="10">
        <v>36</v>
      </c>
      <c r="I131" s="36" t="s">
        <v>11</v>
      </c>
      <c r="K131" s="37">
        <v>0</v>
      </c>
      <c r="L131" s="36">
        <f t="shared" si="3"/>
        <v>36</v>
      </c>
      <c r="M131" s="38">
        <v>215</v>
      </c>
      <c r="N131" s="39">
        <f t="shared" si="2"/>
        <v>7740</v>
      </c>
    </row>
    <row r="132" spans="2:14" ht="15">
      <c r="B132" s="26">
        <v>124</v>
      </c>
      <c r="C132" s="26"/>
      <c r="D132" s="14" t="s">
        <v>163</v>
      </c>
      <c r="E132" s="10"/>
      <c r="F132" s="10"/>
      <c r="H132" s="10">
        <v>1</v>
      </c>
      <c r="I132" s="36" t="s">
        <v>11</v>
      </c>
      <c r="K132" s="37">
        <v>0</v>
      </c>
      <c r="L132" s="36">
        <f t="shared" si="3"/>
        <v>1</v>
      </c>
      <c r="M132" s="38">
        <v>750</v>
      </c>
      <c r="N132" s="39">
        <f t="shared" si="2"/>
        <v>750</v>
      </c>
    </row>
    <row r="133" spans="2:14" ht="15">
      <c r="B133" s="26">
        <v>125</v>
      </c>
      <c r="C133" s="26"/>
      <c r="D133" s="14" t="s">
        <v>164</v>
      </c>
      <c r="E133" s="10"/>
      <c r="F133" s="10"/>
      <c r="H133" s="10">
        <v>11</v>
      </c>
      <c r="I133" s="36" t="s">
        <v>11</v>
      </c>
      <c r="K133" s="37">
        <v>0</v>
      </c>
      <c r="L133" s="36">
        <f t="shared" si="3"/>
        <v>11</v>
      </c>
      <c r="M133" s="38">
        <v>650</v>
      </c>
      <c r="N133" s="39">
        <f t="shared" si="2"/>
        <v>7150</v>
      </c>
    </row>
    <row r="134" spans="2:14" ht="15">
      <c r="B134" s="26">
        <v>126</v>
      </c>
      <c r="C134" s="26"/>
      <c r="D134" s="14" t="s">
        <v>165</v>
      </c>
      <c r="E134" s="10"/>
      <c r="F134" s="10"/>
      <c r="H134" s="10">
        <v>1</v>
      </c>
      <c r="I134" s="36" t="s">
        <v>11</v>
      </c>
      <c r="K134" s="37">
        <v>0</v>
      </c>
      <c r="L134" s="36">
        <f t="shared" si="3"/>
        <v>1</v>
      </c>
      <c r="M134" s="38">
        <v>750</v>
      </c>
      <c r="N134" s="39">
        <f t="shared" si="2"/>
        <v>750</v>
      </c>
    </row>
    <row r="135" spans="2:14" ht="15">
      <c r="B135" s="26">
        <v>127</v>
      </c>
      <c r="C135" s="26"/>
      <c r="D135" s="14" t="s">
        <v>166</v>
      </c>
      <c r="E135" s="10"/>
      <c r="F135" s="10"/>
      <c r="H135" s="10">
        <v>1</v>
      </c>
      <c r="I135" s="36" t="s">
        <v>11</v>
      </c>
      <c r="K135" s="37">
        <v>0</v>
      </c>
      <c r="L135" s="36">
        <f t="shared" si="3"/>
        <v>1</v>
      </c>
      <c r="M135" s="38">
        <v>750</v>
      </c>
      <c r="N135" s="39">
        <f t="shared" si="2"/>
        <v>750</v>
      </c>
    </row>
    <row r="136" spans="2:14" ht="15">
      <c r="B136" s="26">
        <v>128</v>
      </c>
      <c r="C136" s="26"/>
      <c r="D136" s="14" t="s">
        <v>167</v>
      </c>
      <c r="E136" s="10"/>
      <c r="F136" s="10"/>
      <c r="H136" s="10">
        <v>6</v>
      </c>
      <c r="I136" s="36" t="s">
        <v>11</v>
      </c>
      <c r="K136" s="37">
        <v>0</v>
      </c>
      <c r="L136" s="36">
        <f t="shared" si="3"/>
        <v>6</v>
      </c>
      <c r="M136" s="38">
        <v>800</v>
      </c>
      <c r="N136" s="39">
        <f t="shared" si="2"/>
        <v>4800</v>
      </c>
    </row>
    <row r="137" spans="2:14" ht="15">
      <c r="B137" s="26">
        <v>129</v>
      </c>
      <c r="C137" s="26"/>
      <c r="D137" s="14" t="s">
        <v>168</v>
      </c>
      <c r="E137" s="10"/>
      <c r="F137" s="10"/>
      <c r="H137" s="10">
        <v>6</v>
      </c>
      <c r="I137" s="36" t="s">
        <v>11</v>
      </c>
      <c r="K137" s="37">
        <v>0</v>
      </c>
      <c r="L137" s="36">
        <f t="shared" si="3"/>
        <v>6</v>
      </c>
      <c r="M137" s="38">
        <v>800</v>
      </c>
      <c r="N137" s="39">
        <f t="shared" si="2"/>
        <v>4800</v>
      </c>
    </row>
    <row r="138" spans="2:14" ht="15">
      <c r="B138" s="26">
        <v>130</v>
      </c>
      <c r="C138" s="26"/>
      <c r="D138" s="14" t="s">
        <v>169</v>
      </c>
      <c r="E138" s="10"/>
      <c r="F138" s="10"/>
      <c r="H138" s="10">
        <v>1</v>
      </c>
      <c r="I138" s="36" t="s">
        <v>11</v>
      </c>
      <c r="K138" s="37">
        <v>0</v>
      </c>
      <c r="L138" s="36">
        <f t="shared" si="3"/>
        <v>1</v>
      </c>
      <c r="M138" s="38">
        <v>750</v>
      </c>
      <c r="N138" s="39">
        <f aca="true" t="shared" si="4" ref="N138:N201">+L138*M138</f>
        <v>750</v>
      </c>
    </row>
    <row r="139" spans="2:14" ht="15">
      <c r="B139" s="26">
        <v>131</v>
      </c>
      <c r="C139" s="26"/>
      <c r="D139" s="14" t="s">
        <v>170</v>
      </c>
      <c r="E139" s="10"/>
      <c r="F139" s="10"/>
      <c r="H139" s="10">
        <v>1</v>
      </c>
      <c r="I139" s="36" t="s">
        <v>11</v>
      </c>
      <c r="K139" s="37">
        <v>0</v>
      </c>
      <c r="L139" s="36">
        <f t="shared" si="3"/>
        <v>1</v>
      </c>
      <c r="M139" s="38">
        <v>950</v>
      </c>
      <c r="N139" s="39">
        <f t="shared" si="4"/>
        <v>950</v>
      </c>
    </row>
    <row r="140" spans="2:14" ht="15">
      <c r="B140" s="26">
        <v>132</v>
      </c>
      <c r="C140" s="26"/>
      <c r="D140" s="14" t="s">
        <v>171</v>
      </c>
      <c r="E140" s="10"/>
      <c r="F140" s="10"/>
      <c r="H140" s="10">
        <v>1</v>
      </c>
      <c r="I140" s="36" t="s">
        <v>11</v>
      </c>
      <c r="K140" s="37">
        <v>0</v>
      </c>
      <c r="L140" s="36">
        <f aca="true" t="shared" si="5" ref="L140:L203">H140+J140-K140</f>
        <v>1</v>
      </c>
      <c r="M140" s="38">
        <v>2750</v>
      </c>
      <c r="N140" s="39">
        <f t="shared" si="4"/>
        <v>2750</v>
      </c>
    </row>
    <row r="141" spans="2:14" ht="15">
      <c r="B141" s="26">
        <v>133</v>
      </c>
      <c r="C141" s="26"/>
      <c r="D141" s="14" t="s">
        <v>172</v>
      </c>
      <c r="E141" s="10"/>
      <c r="F141" s="10"/>
      <c r="H141" s="10">
        <v>2</v>
      </c>
      <c r="I141" s="36" t="s">
        <v>11</v>
      </c>
      <c r="K141" s="37">
        <v>0</v>
      </c>
      <c r="L141" s="36">
        <f t="shared" si="5"/>
        <v>2</v>
      </c>
      <c r="M141" s="38">
        <v>175</v>
      </c>
      <c r="N141" s="39">
        <f t="shared" si="4"/>
        <v>350</v>
      </c>
    </row>
    <row r="142" spans="2:14" ht="15">
      <c r="B142" s="26">
        <v>134</v>
      </c>
      <c r="C142" s="26"/>
      <c r="D142" s="14" t="s">
        <v>173</v>
      </c>
      <c r="E142" s="10"/>
      <c r="F142" s="10"/>
      <c r="H142" s="10">
        <v>13</v>
      </c>
      <c r="I142" s="36" t="s">
        <v>11</v>
      </c>
      <c r="K142" s="37">
        <v>0</v>
      </c>
      <c r="L142" s="36">
        <f t="shared" si="5"/>
        <v>13</v>
      </c>
      <c r="M142" s="38">
        <v>4500</v>
      </c>
      <c r="N142" s="39">
        <f t="shared" si="4"/>
        <v>58500</v>
      </c>
    </row>
    <row r="143" spans="2:14" ht="15">
      <c r="B143" s="26">
        <v>135</v>
      </c>
      <c r="C143" s="26"/>
      <c r="D143" s="14" t="s">
        <v>174</v>
      </c>
      <c r="E143" s="10"/>
      <c r="F143" s="10"/>
      <c r="H143" s="10">
        <v>1</v>
      </c>
      <c r="I143" s="36" t="s">
        <v>11</v>
      </c>
      <c r="K143" s="37">
        <v>0</v>
      </c>
      <c r="L143" s="36">
        <f t="shared" si="5"/>
        <v>1</v>
      </c>
      <c r="M143" s="38">
        <v>175</v>
      </c>
      <c r="N143" s="39">
        <f t="shared" si="4"/>
        <v>175</v>
      </c>
    </row>
    <row r="144" spans="2:14" ht="15">
      <c r="B144" s="26">
        <v>136</v>
      </c>
      <c r="C144" s="26"/>
      <c r="D144" s="14" t="s">
        <v>175</v>
      </c>
      <c r="E144" s="10"/>
      <c r="F144" s="10"/>
      <c r="H144" s="10">
        <v>1</v>
      </c>
      <c r="I144" s="36" t="s">
        <v>11</v>
      </c>
      <c r="K144" s="37">
        <v>0</v>
      </c>
      <c r="L144" s="36">
        <f t="shared" si="5"/>
        <v>1</v>
      </c>
      <c r="M144" s="38">
        <v>150</v>
      </c>
      <c r="N144" s="39">
        <f t="shared" si="4"/>
        <v>150</v>
      </c>
    </row>
    <row r="145" spans="2:14" ht="15">
      <c r="B145" s="26">
        <v>137</v>
      </c>
      <c r="C145" s="26"/>
      <c r="D145" s="14" t="s">
        <v>176</v>
      </c>
      <c r="E145" s="10"/>
      <c r="F145" s="10"/>
      <c r="H145" s="10">
        <v>6</v>
      </c>
      <c r="I145" s="36" t="s">
        <v>11</v>
      </c>
      <c r="K145" s="37">
        <v>0</v>
      </c>
      <c r="L145" s="36">
        <f t="shared" si="5"/>
        <v>6</v>
      </c>
      <c r="M145" s="38">
        <v>100</v>
      </c>
      <c r="N145" s="39">
        <f t="shared" si="4"/>
        <v>600</v>
      </c>
    </row>
    <row r="146" spans="2:14" ht="15">
      <c r="B146" s="26">
        <v>138</v>
      </c>
      <c r="C146" s="26"/>
      <c r="D146" s="14" t="s">
        <v>177</v>
      </c>
      <c r="E146" s="10"/>
      <c r="F146" s="10"/>
      <c r="H146" s="10">
        <v>2</v>
      </c>
      <c r="I146" s="36" t="s">
        <v>11</v>
      </c>
      <c r="K146" s="37">
        <v>0</v>
      </c>
      <c r="L146" s="36">
        <f t="shared" si="5"/>
        <v>2</v>
      </c>
      <c r="M146" s="38">
        <v>75</v>
      </c>
      <c r="N146" s="39">
        <f t="shared" si="4"/>
        <v>150</v>
      </c>
    </row>
    <row r="147" spans="2:14" ht="15">
      <c r="B147" s="26">
        <v>139</v>
      </c>
      <c r="C147" s="26"/>
      <c r="D147" s="14" t="s">
        <v>178</v>
      </c>
      <c r="E147" s="10"/>
      <c r="F147" s="10"/>
      <c r="H147" s="10">
        <v>21</v>
      </c>
      <c r="I147" s="36" t="s">
        <v>11</v>
      </c>
      <c r="K147" s="37">
        <v>0</v>
      </c>
      <c r="L147" s="36">
        <f t="shared" si="5"/>
        <v>21</v>
      </c>
      <c r="M147" s="38">
        <v>55</v>
      </c>
      <c r="N147" s="39">
        <f t="shared" si="4"/>
        <v>1155</v>
      </c>
    </row>
    <row r="148" spans="2:14" ht="15">
      <c r="B148" s="26">
        <v>140</v>
      </c>
      <c r="C148" s="26"/>
      <c r="D148" s="14" t="s">
        <v>179</v>
      </c>
      <c r="E148" s="10"/>
      <c r="F148" s="10"/>
      <c r="H148" s="10">
        <v>13</v>
      </c>
      <c r="I148" s="36" t="s">
        <v>11</v>
      </c>
      <c r="K148" s="37">
        <v>0</v>
      </c>
      <c r="L148" s="36">
        <f t="shared" si="5"/>
        <v>13</v>
      </c>
      <c r="M148" s="38">
        <v>25</v>
      </c>
      <c r="N148" s="39">
        <f t="shared" si="4"/>
        <v>325</v>
      </c>
    </row>
    <row r="149" spans="2:14" ht="15">
      <c r="B149" s="26">
        <v>141</v>
      </c>
      <c r="C149" s="26"/>
      <c r="D149" s="14" t="s">
        <v>180</v>
      </c>
      <c r="E149" s="10"/>
      <c r="F149" s="10"/>
      <c r="H149" s="10">
        <v>3</v>
      </c>
      <c r="I149" s="36" t="s">
        <v>11</v>
      </c>
      <c r="K149" s="37">
        <v>0</v>
      </c>
      <c r="L149" s="36">
        <f t="shared" si="5"/>
        <v>3</v>
      </c>
      <c r="M149" s="38">
        <v>950</v>
      </c>
      <c r="N149" s="39">
        <f t="shared" si="4"/>
        <v>2850</v>
      </c>
    </row>
    <row r="150" spans="2:14" ht="15">
      <c r="B150" s="26">
        <v>142</v>
      </c>
      <c r="C150" s="26"/>
      <c r="D150" s="14" t="s">
        <v>181</v>
      </c>
      <c r="E150" s="10"/>
      <c r="F150" s="10"/>
      <c r="H150" s="10">
        <v>7</v>
      </c>
      <c r="I150" s="36" t="s">
        <v>11</v>
      </c>
      <c r="K150" s="37">
        <v>0</v>
      </c>
      <c r="L150" s="36">
        <f t="shared" si="5"/>
        <v>7</v>
      </c>
      <c r="M150" s="38">
        <v>850</v>
      </c>
      <c r="N150" s="39">
        <f t="shared" si="4"/>
        <v>5950</v>
      </c>
    </row>
    <row r="151" spans="2:14" ht="15">
      <c r="B151" s="26">
        <v>143</v>
      </c>
      <c r="C151" s="26"/>
      <c r="D151" s="14" t="s">
        <v>182</v>
      </c>
      <c r="E151" s="10"/>
      <c r="F151" s="10"/>
      <c r="H151" s="10">
        <v>3</v>
      </c>
      <c r="I151" s="36" t="s">
        <v>11</v>
      </c>
      <c r="K151" s="37">
        <v>0</v>
      </c>
      <c r="L151" s="36">
        <f t="shared" si="5"/>
        <v>3</v>
      </c>
      <c r="M151" s="38">
        <v>275</v>
      </c>
      <c r="N151" s="39">
        <f t="shared" si="4"/>
        <v>825</v>
      </c>
    </row>
    <row r="152" spans="2:14" ht="15">
      <c r="B152" s="26">
        <v>144</v>
      </c>
      <c r="C152" s="26"/>
      <c r="D152" s="14" t="s">
        <v>183</v>
      </c>
      <c r="E152" s="10"/>
      <c r="F152" s="10"/>
      <c r="H152" s="10">
        <v>2</v>
      </c>
      <c r="I152" s="36" t="s">
        <v>11</v>
      </c>
      <c r="K152" s="37">
        <v>0</v>
      </c>
      <c r="L152" s="36">
        <f t="shared" si="5"/>
        <v>2</v>
      </c>
      <c r="M152" s="38">
        <v>150</v>
      </c>
      <c r="N152" s="39">
        <f t="shared" si="4"/>
        <v>300</v>
      </c>
    </row>
    <row r="153" spans="2:14" ht="15">
      <c r="B153" s="26">
        <v>145</v>
      </c>
      <c r="C153" s="26"/>
      <c r="D153" s="14" t="s">
        <v>184</v>
      </c>
      <c r="E153" s="10"/>
      <c r="F153" s="10"/>
      <c r="H153" s="10">
        <v>4</v>
      </c>
      <c r="I153" s="36" t="s">
        <v>11</v>
      </c>
      <c r="K153" s="37">
        <v>0</v>
      </c>
      <c r="L153" s="36">
        <f t="shared" si="5"/>
        <v>4</v>
      </c>
      <c r="M153" s="38">
        <v>175</v>
      </c>
      <c r="N153" s="39">
        <f t="shared" si="4"/>
        <v>700</v>
      </c>
    </row>
    <row r="154" spans="2:14" ht="15">
      <c r="B154" s="26">
        <v>146</v>
      </c>
      <c r="C154" s="26"/>
      <c r="D154" s="14" t="s">
        <v>185</v>
      </c>
      <c r="E154" s="10"/>
      <c r="F154" s="10"/>
      <c r="H154" s="10">
        <v>4</v>
      </c>
      <c r="I154" s="36" t="s">
        <v>11</v>
      </c>
      <c r="K154" s="37">
        <v>0</v>
      </c>
      <c r="L154" s="36">
        <f t="shared" si="5"/>
        <v>4</v>
      </c>
      <c r="M154" s="38">
        <v>175</v>
      </c>
      <c r="N154" s="39">
        <f t="shared" si="4"/>
        <v>700</v>
      </c>
    </row>
    <row r="155" spans="2:14" ht="15">
      <c r="B155" s="26">
        <v>147</v>
      </c>
      <c r="C155" s="26"/>
      <c r="D155" s="14" t="s">
        <v>186</v>
      </c>
      <c r="E155" s="10"/>
      <c r="F155" s="10"/>
      <c r="H155" s="10">
        <v>1</v>
      </c>
      <c r="I155" s="36" t="s">
        <v>11</v>
      </c>
      <c r="K155" s="37">
        <v>0</v>
      </c>
      <c r="L155" s="36">
        <f t="shared" si="5"/>
        <v>1</v>
      </c>
      <c r="M155" s="38">
        <v>200</v>
      </c>
      <c r="N155" s="39">
        <f t="shared" si="4"/>
        <v>200</v>
      </c>
    </row>
    <row r="156" spans="2:14" ht="15">
      <c r="B156" s="26">
        <v>148</v>
      </c>
      <c r="C156" s="26"/>
      <c r="D156" s="14" t="s">
        <v>187</v>
      </c>
      <c r="E156" s="10"/>
      <c r="F156" s="10"/>
      <c r="H156" s="10">
        <v>8</v>
      </c>
      <c r="I156" s="36" t="s">
        <v>11</v>
      </c>
      <c r="K156" s="37">
        <v>0</v>
      </c>
      <c r="L156" s="36">
        <f t="shared" si="5"/>
        <v>8</v>
      </c>
      <c r="M156" s="38">
        <v>200</v>
      </c>
      <c r="N156" s="39">
        <f t="shared" si="4"/>
        <v>1600</v>
      </c>
    </row>
    <row r="157" spans="2:14" ht="15">
      <c r="B157" s="26">
        <v>149</v>
      </c>
      <c r="C157" s="26"/>
      <c r="D157" s="14" t="s">
        <v>188</v>
      </c>
      <c r="E157" s="10"/>
      <c r="F157" s="10"/>
      <c r="H157" s="10">
        <v>14</v>
      </c>
      <c r="I157" s="36" t="s">
        <v>11</v>
      </c>
      <c r="K157" s="37">
        <v>0</v>
      </c>
      <c r="L157" s="36">
        <f t="shared" si="5"/>
        <v>14</v>
      </c>
      <c r="M157" s="38">
        <v>200</v>
      </c>
      <c r="N157" s="39">
        <f t="shared" si="4"/>
        <v>2800</v>
      </c>
    </row>
    <row r="158" spans="2:14" ht="15">
      <c r="B158" s="26">
        <v>150</v>
      </c>
      <c r="C158" s="26"/>
      <c r="D158" s="14" t="s">
        <v>189</v>
      </c>
      <c r="E158" s="10"/>
      <c r="F158" s="10"/>
      <c r="H158" s="10">
        <v>8</v>
      </c>
      <c r="I158" s="36" t="s">
        <v>11</v>
      </c>
      <c r="K158" s="37">
        <v>0</v>
      </c>
      <c r="L158" s="36">
        <f t="shared" si="5"/>
        <v>8</v>
      </c>
      <c r="M158" s="38">
        <v>200</v>
      </c>
      <c r="N158" s="39">
        <f t="shared" si="4"/>
        <v>1600</v>
      </c>
    </row>
    <row r="159" spans="2:14" ht="15">
      <c r="B159" s="26">
        <v>151</v>
      </c>
      <c r="C159" s="26"/>
      <c r="D159" s="14" t="s">
        <v>190</v>
      </c>
      <c r="E159" s="10"/>
      <c r="F159" s="10"/>
      <c r="H159" s="10">
        <v>5</v>
      </c>
      <c r="I159" s="36" t="s">
        <v>11</v>
      </c>
      <c r="K159" s="37">
        <v>0</v>
      </c>
      <c r="L159" s="36">
        <f t="shared" si="5"/>
        <v>5</v>
      </c>
      <c r="M159" s="38">
        <v>200</v>
      </c>
      <c r="N159" s="39">
        <f t="shared" si="4"/>
        <v>1000</v>
      </c>
    </row>
    <row r="160" spans="2:14" ht="15">
      <c r="B160" s="26">
        <v>152</v>
      </c>
      <c r="C160" s="26"/>
      <c r="D160" s="14" t="s">
        <v>191</v>
      </c>
      <c r="E160" s="10"/>
      <c r="F160" s="10"/>
      <c r="H160" s="10">
        <v>1</v>
      </c>
      <c r="I160" s="36" t="s">
        <v>11</v>
      </c>
      <c r="K160" s="37">
        <v>0</v>
      </c>
      <c r="L160" s="36">
        <f t="shared" si="5"/>
        <v>1</v>
      </c>
      <c r="M160" s="38">
        <v>225</v>
      </c>
      <c r="N160" s="39">
        <f t="shared" si="4"/>
        <v>225</v>
      </c>
    </row>
    <row r="161" spans="2:14" ht="15">
      <c r="B161" s="26">
        <v>153</v>
      </c>
      <c r="C161" s="26"/>
      <c r="D161" s="14" t="s">
        <v>192</v>
      </c>
      <c r="E161" s="10"/>
      <c r="F161" s="10"/>
      <c r="H161" s="10">
        <v>10</v>
      </c>
      <c r="I161" s="36" t="s">
        <v>11</v>
      </c>
      <c r="K161" s="37">
        <v>0</v>
      </c>
      <c r="L161" s="36">
        <f t="shared" si="5"/>
        <v>10</v>
      </c>
      <c r="M161" s="38">
        <v>225</v>
      </c>
      <c r="N161" s="39">
        <f t="shared" si="4"/>
        <v>2250</v>
      </c>
    </row>
    <row r="162" spans="2:14" ht="15">
      <c r="B162" s="26">
        <v>154</v>
      </c>
      <c r="C162" s="26"/>
      <c r="D162" s="14" t="s">
        <v>193</v>
      </c>
      <c r="E162" s="10"/>
      <c r="F162" s="10"/>
      <c r="H162" s="10">
        <v>9</v>
      </c>
      <c r="I162" s="36" t="s">
        <v>11</v>
      </c>
      <c r="K162" s="37">
        <v>0</v>
      </c>
      <c r="L162" s="36">
        <f t="shared" si="5"/>
        <v>9</v>
      </c>
      <c r="M162" s="38">
        <v>225</v>
      </c>
      <c r="N162" s="39">
        <f t="shared" si="4"/>
        <v>2025</v>
      </c>
    </row>
    <row r="163" spans="2:14" ht="15">
      <c r="B163" s="26">
        <v>155</v>
      </c>
      <c r="C163" s="26"/>
      <c r="D163" s="14" t="s">
        <v>194</v>
      </c>
      <c r="E163" s="10"/>
      <c r="F163" s="10"/>
      <c r="H163" s="10">
        <v>1</v>
      </c>
      <c r="I163" s="36" t="s">
        <v>11</v>
      </c>
      <c r="K163" s="37">
        <v>0</v>
      </c>
      <c r="L163" s="36">
        <f t="shared" si="5"/>
        <v>1</v>
      </c>
      <c r="M163" s="38">
        <v>200</v>
      </c>
      <c r="N163" s="39">
        <f t="shared" si="4"/>
        <v>200</v>
      </c>
    </row>
    <row r="164" spans="2:14" ht="15">
      <c r="B164" s="26">
        <v>156</v>
      </c>
      <c r="C164" s="26"/>
      <c r="D164" s="14" t="s">
        <v>195</v>
      </c>
      <c r="E164" s="10"/>
      <c r="F164" s="10"/>
      <c r="H164" s="10">
        <v>1</v>
      </c>
      <c r="I164" s="36" t="s">
        <v>11</v>
      </c>
      <c r="K164" s="37">
        <v>0</v>
      </c>
      <c r="L164" s="36">
        <f t="shared" si="5"/>
        <v>1</v>
      </c>
      <c r="M164" s="38">
        <v>200</v>
      </c>
      <c r="N164" s="39">
        <f t="shared" si="4"/>
        <v>200</v>
      </c>
    </row>
    <row r="165" spans="2:14" ht="15">
      <c r="B165" s="26">
        <v>157</v>
      </c>
      <c r="C165" s="26"/>
      <c r="D165" s="14" t="s">
        <v>196</v>
      </c>
      <c r="E165" s="10"/>
      <c r="F165" s="10"/>
      <c r="H165" s="10">
        <v>9</v>
      </c>
      <c r="I165" s="36" t="s">
        <v>11</v>
      </c>
      <c r="K165" s="37">
        <v>0</v>
      </c>
      <c r="L165" s="36">
        <f t="shared" si="5"/>
        <v>9</v>
      </c>
      <c r="M165" s="38">
        <v>325</v>
      </c>
      <c r="N165" s="39">
        <f t="shared" si="4"/>
        <v>2925</v>
      </c>
    </row>
    <row r="166" spans="2:14" ht="15">
      <c r="B166" s="26">
        <v>158</v>
      </c>
      <c r="C166" s="26"/>
      <c r="D166" s="14" t="s">
        <v>197</v>
      </c>
      <c r="E166" s="10"/>
      <c r="F166" s="10"/>
      <c r="H166" s="10">
        <v>13</v>
      </c>
      <c r="I166" s="36" t="s">
        <v>11</v>
      </c>
      <c r="K166" s="37">
        <v>0</v>
      </c>
      <c r="L166" s="36">
        <f t="shared" si="5"/>
        <v>13</v>
      </c>
      <c r="M166" s="38">
        <v>325</v>
      </c>
      <c r="N166" s="39">
        <f t="shared" si="4"/>
        <v>4225</v>
      </c>
    </row>
    <row r="167" spans="2:14" ht="15">
      <c r="B167" s="26">
        <v>159</v>
      </c>
      <c r="C167" s="26"/>
      <c r="D167" s="14" t="s">
        <v>198</v>
      </c>
      <c r="E167" s="10"/>
      <c r="F167" s="10"/>
      <c r="H167" s="10">
        <v>1</v>
      </c>
      <c r="I167" s="36" t="s">
        <v>11</v>
      </c>
      <c r="K167" s="37">
        <v>0</v>
      </c>
      <c r="L167" s="36">
        <f t="shared" si="5"/>
        <v>1</v>
      </c>
      <c r="M167" s="38">
        <v>350</v>
      </c>
      <c r="N167" s="39">
        <f t="shared" si="4"/>
        <v>350</v>
      </c>
    </row>
    <row r="168" spans="2:14" ht="15">
      <c r="B168" s="26">
        <v>160</v>
      </c>
      <c r="C168" s="26"/>
      <c r="D168" s="14" t="s">
        <v>199</v>
      </c>
      <c r="E168" s="10"/>
      <c r="F168" s="10"/>
      <c r="H168" s="10">
        <v>4</v>
      </c>
      <c r="I168" s="36" t="s">
        <v>11</v>
      </c>
      <c r="K168" s="37">
        <v>0</v>
      </c>
      <c r="L168" s="36">
        <f t="shared" si="5"/>
        <v>4</v>
      </c>
      <c r="M168" s="38">
        <v>325</v>
      </c>
      <c r="N168" s="39">
        <f t="shared" si="4"/>
        <v>1300</v>
      </c>
    </row>
    <row r="169" spans="2:14" ht="15">
      <c r="B169" s="26">
        <v>161</v>
      </c>
      <c r="C169" s="26"/>
      <c r="D169" s="14" t="s">
        <v>200</v>
      </c>
      <c r="E169" s="10"/>
      <c r="F169" s="10"/>
      <c r="H169" s="10">
        <v>1</v>
      </c>
      <c r="I169" s="36" t="s">
        <v>11</v>
      </c>
      <c r="K169" s="37">
        <v>0</v>
      </c>
      <c r="L169" s="36">
        <f t="shared" si="5"/>
        <v>1</v>
      </c>
      <c r="M169" s="38">
        <v>325</v>
      </c>
      <c r="N169" s="39">
        <f t="shared" si="4"/>
        <v>325</v>
      </c>
    </row>
    <row r="170" spans="2:14" ht="15">
      <c r="B170" s="26">
        <v>162</v>
      </c>
      <c r="C170" s="26"/>
      <c r="D170" s="14" t="s">
        <v>201</v>
      </c>
      <c r="E170" s="10"/>
      <c r="F170" s="10"/>
      <c r="H170" s="10">
        <v>2</v>
      </c>
      <c r="I170" s="36" t="s">
        <v>11</v>
      </c>
      <c r="K170" s="37">
        <v>0</v>
      </c>
      <c r="L170" s="36">
        <f t="shared" si="5"/>
        <v>2</v>
      </c>
      <c r="M170" s="38">
        <v>325</v>
      </c>
      <c r="N170" s="39">
        <f t="shared" si="4"/>
        <v>650</v>
      </c>
    </row>
    <row r="171" spans="2:14" ht="15">
      <c r="B171" s="26">
        <v>163</v>
      </c>
      <c r="C171" s="26"/>
      <c r="D171" s="14" t="s">
        <v>202</v>
      </c>
      <c r="E171" s="10"/>
      <c r="F171" s="10"/>
      <c r="H171" s="10">
        <v>4</v>
      </c>
      <c r="I171" s="36" t="s">
        <v>11</v>
      </c>
      <c r="K171" s="37">
        <v>0</v>
      </c>
      <c r="L171" s="36">
        <f t="shared" si="5"/>
        <v>4</v>
      </c>
      <c r="M171" s="38">
        <v>350</v>
      </c>
      <c r="N171" s="39">
        <f t="shared" si="4"/>
        <v>1400</v>
      </c>
    </row>
    <row r="172" spans="2:14" ht="15">
      <c r="B172" s="26">
        <v>164</v>
      </c>
      <c r="C172" s="26"/>
      <c r="D172" s="14" t="s">
        <v>203</v>
      </c>
      <c r="E172" s="10"/>
      <c r="F172" s="10"/>
      <c r="H172" s="10">
        <v>1</v>
      </c>
      <c r="I172" s="36" t="s">
        <v>11</v>
      </c>
      <c r="K172" s="37">
        <v>0</v>
      </c>
      <c r="L172" s="36">
        <f t="shared" si="5"/>
        <v>1</v>
      </c>
      <c r="M172" s="38">
        <v>125</v>
      </c>
      <c r="N172" s="39">
        <f t="shared" si="4"/>
        <v>125</v>
      </c>
    </row>
    <row r="173" spans="2:14" ht="15">
      <c r="B173" s="26">
        <v>165</v>
      </c>
      <c r="C173" s="26"/>
      <c r="D173" s="14" t="s">
        <v>204</v>
      </c>
      <c r="E173" s="10"/>
      <c r="F173" s="10"/>
      <c r="H173" s="10">
        <v>9</v>
      </c>
      <c r="I173" s="36" t="s">
        <v>11</v>
      </c>
      <c r="K173" s="37">
        <v>0</v>
      </c>
      <c r="L173" s="36">
        <f t="shared" si="5"/>
        <v>9</v>
      </c>
      <c r="M173" s="38">
        <v>275</v>
      </c>
      <c r="N173" s="39">
        <f t="shared" si="4"/>
        <v>2475</v>
      </c>
    </row>
    <row r="174" spans="2:14" ht="15">
      <c r="B174" s="26">
        <v>166</v>
      </c>
      <c r="C174" s="26"/>
      <c r="D174" s="14" t="s">
        <v>205</v>
      </c>
      <c r="E174" s="10"/>
      <c r="F174" s="10"/>
      <c r="H174" s="10">
        <v>2</v>
      </c>
      <c r="I174" s="36" t="s">
        <v>11</v>
      </c>
      <c r="K174" s="37">
        <v>0</v>
      </c>
      <c r="L174" s="36">
        <f t="shared" si="5"/>
        <v>2</v>
      </c>
      <c r="M174" s="38">
        <v>375</v>
      </c>
      <c r="N174" s="39">
        <f t="shared" si="4"/>
        <v>750</v>
      </c>
    </row>
    <row r="175" spans="2:14" ht="15">
      <c r="B175" s="26">
        <v>167</v>
      </c>
      <c r="C175" s="26"/>
      <c r="D175" s="14" t="s">
        <v>206</v>
      </c>
      <c r="E175" s="10"/>
      <c r="F175" s="10"/>
      <c r="H175" s="10">
        <v>2</v>
      </c>
      <c r="I175" s="36" t="s">
        <v>11</v>
      </c>
      <c r="K175" s="37">
        <v>0</v>
      </c>
      <c r="L175" s="36">
        <f t="shared" si="5"/>
        <v>2</v>
      </c>
      <c r="M175" s="38">
        <v>375</v>
      </c>
      <c r="N175" s="39">
        <f t="shared" si="4"/>
        <v>750</v>
      </c>
    </row>
    <row r="176" spans="2:14" ht="15">
      <c r="B176" s="26">
        <v>168</v>
      </c>
      <c r="C176" s="26"/>
      <c r="D176" s="14" t="s">
        <v>207</v>
      </c>
      <c r="E176" s="10"/>
      <c r="F176" s="10"/>
      <c r="H176" s="10">
        <v>2</v>
      </c>
      <c r="I176" s="36" t="s">
        <v>11</v>
      </c>
      <c r="K176" s="37">
        <v>0</v>
      </c>
      <c r="L176" s="36">
        <f t="shared" si="5"/>
        <v>2</v>
      </c>
      <c r="M176" s="38">
        <v>285</v>
      </c>
      <c r="N176" s="39">
        <f t="shared" si="4"/>
        <v>570</v>
      </c>
    </row>
    <row r="177" spans="2:14" ht="15">
      <c r="B177" s="26">
        <v>169</v>
      </c>
      <c r="C177" s="26"/>
      <c r="D177" s="14" t="s">
        <v>208</v>
      </c>
      <c r="E177" s="10"/>
      <c r="F177" s="10"/>
      <c r="H177" s="10">
        <v>1</v>
      </c>
      <c r="I177" s="36" t="s">
        <v>11</v>
      </c>
      <c r="K177" s="37">
        <v>0</v>
      </c>
      <c r="L177" s="36">
        <f t="shared" si="5"/>
        <v>1</v>
      </c>
      <c r="M177" s="38">
        <v>210</v>
      </c>
      <c r="N177" s="39">
        <f t="shared" si="4"/>
        <v>210</v>
      </c>
    </row>
    <row r="178" spans="2:14" ht="15">
      <c r="B178" s="26">
        <v>170</v>
      </c>
      <c r="C178" s="26"/>
      <c r="D178" s="14" t="s">
        <v>209</v>
      </c>
      <c r="E178" s="10"/>
      <c r="F178" s="10"/>
      <c r="H178" s="10">
        <v>1</v>
      </c>
      <c r="I178" s="36" t="s">
        <v>11</v>
      </c>
      <c r="K178" s="37">
        <v>0</v>
      </c>
      <c r="L178" s="36">
        <f t="shared" si="5"/>
        <v>1</v>
      </c>
      <c r="M178" s="38">
        <v>225</v>
      </c>
      <c r="N178" s="39">
        <f t="shared" si="4"/>
        <v>225</v>
      </c>
    </row>
    <row r="179" spans="2:14" ht="15">
      <c r="B179" s="26">
        <v>171</v>
      </c>
      <c r="C179" s="26"/>
      <c r="D179" s="14" t="s">
        <v>210</v>
      </c>
      <c r="E179" s="10"/>
      <c r="F179" s="10"/>
      <c r="H179" s="10">
        <v>2</v>
      </c>
      <c r="I179" s="36" t="s">
        <v>11</v>
      </c>
      <c r="K179" s="37">
        <v>0</v>
      </c>
      <c r="L179" s="36">
        <f t="shared" si="5"/>
        <v>2</v>
      </c>
      <c r="M179" s="38">
        <v>115</v>
      </c>
      <c r="N179" s="39">
        <f t="shared" si="4"/>
        <v>230</v>
      </c>
    </row>
    <row r="180" spans="2:14" ht="15">
      <c r="B180" s="26">
        <v>172</v>
      </c>
      <c r="C180" s="26"/>
      <c r="D180" s="14" t="s">
        <v>211</v>
      </c>
      <c r="E180" s="10"/>
      <c r="F180" s="10"/>
      <c r="H180" s="10">
        <v>2</v>
      </c>
      <c r="I180" s="36" t="s">
        <v>11</v>
      </c>
      <c r="K180" s="37">
        <v>0</v>
      </c>
      <c r="L180" s="36">
        <f t="shared" si="5"/>
        <v>2</v>
      </c>
      <c r="M180" s="38">
        <v>375</v>
      </c>
      <c r="N180" s="39">
        <f t="shared" si="4"/>
        <v>750</v>
      </c>
    </row>
    <row r="181" spans="2:14" ht="15">
      <c r="B181" s="26">
        <v>173</v>
      </c>
      <c r="C181" s="26"/>
      <c r="D181" s="14" t="s">
        <v>212</v>
      </c>
      <c r="E181" s="10"/>
      <c r="F181" s="10"/>
      <c r="H181" s="10">
        <v>15</v>
      </c>
      <c r="I181" s="36" t="s">
        <v>11</v>
      </c>
      <c r="K181" s="37">
        <v>0</v>
      </c>
      <c r="L181" s="36">
        <f t="shared" si="5"/>
        <v>15</v>
      </c>
      <c r="M181" s="38">
        <v>375</v>
      </c>
      <c r="N181" s="39">
        <f t="shared" si="4"/>
        <v>5625</v>
      </c>
    </row>
    <row r="182" spans="2:14" ht="15">
      <c r="B182" s="26">
        <v>174</v>
      </c>
      <c r="C182" s="26"/>
      <c r="D182" s="14" t="s">
        <v>213</v>
      </c>
      <c r="E182" s="10"/>
      <c r="F182" s="10"/>
      <c r="H182" s="10">
        <v>4</v>
      </c>
      <c r="I182" s="36" t="s">
        <v>11</v>
      </c>
      <c r="K182" s="37">
        <v>0</v>
      </c>
      <c r="L182" s="36">
        <f t="shared" si="5"/>
        <v>4</v>
      </c>
      <c r="M182" s="38">
        <v>450</v>
      </c>
      <c r="N182" s="39">
        <f t="shared" si="4"/>
        <v>1800</v>
      </c>
    </row>
    <row r="183" spans="2:14" ht="15">
      <c r="B183" s="26">
        <v>175</v>
      </c>
      <c r="C183" s="26"/>
      <c r="D183" s="14" t="s">
        <v>214</v>
      </c>
      <c r="E183" s="10"/>
      <c r="F183" s="10"/>
      <c r="H183" s="10">
        <v>13</v>
      </c>
      <c r="I183" s="36" t="s">
        <v>11</v>
      </c>
      <c r="K183" s="37">
        <v>0</v>
      </c>
      <c r="L183" s="36">
        <f t="shared" si="5"/>
        <v>13</v>
      </c>
      <c r="M183" s="38">
        <v>2076.27</v>
      </c>
      <c r="N183" s="39">
        <f t="shared" si="4"/>
        <v>26991.51</v>
      </c>
    </row>
    <row r="184" spans="2:14" ht="15">
      <c r="B184" s="26">
        <v>176</v>
      </c>
      <c r="C184" s="26"/>
      <c r="D184" s="14" t="s">
        <v>215</v>
      </c>
      <c r="E184" s="10"/>
      <c r="F184" s="10"/>
      <c r="H184" s="10">
        <v>1</v>
      </c>
      <c r="I184" s="36" t="s">
        <v>11</v>
      </c>
      <c r="K184" s="37">
        <v>0</v>
      </c>
      <c r="L184" s="36">
        <f t="shared" si="5"/>
        <v>1</v>
      </c>
      <c r="M184" s="38">
        <v>4406.77</v>
      </c>
      <c r="N184" s="39">
        <f t="shared" si="4"/>
        <v>4406.77</v>
      </c>
    </row>
    <row r="185" spans="2:14" ht="15">
      <c r="B185" s="26">
        <v>177</v>
      </c>
      <c r="C185" s="26"/>
      <c r="D185" s="14" t="s">
        <v>216</v>
      </c>
      <c r="E185" s="10"/>
      <c r="F185" s="10"/>
      <c r="H185" s="10">
        <v>1</v>
      </c>
      <c r="I185" s="36" t="s">
        <v>11</v>
      </c>
      <c r="K185" s="37">
        <v>0</v>
      </c>
      <c r="L185" s="36">
        <f t="shared" si="5"/>
        <v>1</v>
      </c>
      <c r="M185" s="38">
        <v>2950</v>
      </c>
      <c r="N185" s="39">
        <f t="shared" si="4"/>
        <v>2950</v>
      </c>
    </row>
    <row r="186" spans="2:14" ht="15">
      <c r="B186" s="26">
        <v>178</v>
      </c>
      <c r="C186" s="26"/>
      <c r="D186" s="14" t="s">
        <v>217</v>
      </c>
      <c r="E186" s="10"/>
      <c r="F186" s="10"/>
      <c r="H186" s="10">
        <v>1</v>
      </c>
      <c r="I186" s="36" t="s">
        <v>11</v>
      </c>
      <c r="K186" s="37">
        <v>0</v>
      </c>
      <c r="L186" s="36">
        <f t="shared" si="5"/>
        <v>1</v>
      </c>
      <c r="M186" s="38">
        <v>2650</v>
      </c>
      <c r="N186" s="39">
        <f t="shared" si="4"/>
        <v>2650</v>
      </c>
    </row>
    <row r="187" spans="2:14" ht="15">
      <c r="B187" s="26">
        <v>179</v>
      </c>
      <c r="C187" s="26"/>
      <c r="D187" s="14" t="s">
        <v>218</v>
      </c>
      <c r="E187" s="10"/>
      <c r="F187" s="10"/>
      <c r="H187" s="10">
        <v>4</v>
      </c>
      <c r="I187" s="36" t="s">
        <v>11</v>
      </c>
      <c r="K187" s="37">
        <v>0</v>
      </c>
      <c r="L187" s="36">
        <f t="shared" si="5"/>
        <v>4</v>
      </c>
      <c r="M187" s="38">
        <v>7500</v>
      </c>
      <c r="N187" s="39">
        <f t="shared" si="4"/>
        <v>30000</v>
      </c>
    </row>
    <row r="188" spans="2:14" ht="15">
      <c r="B188" s="26">
        <v>180</v>
      </c>
      <c r="C188" s="26"/>
      <c r="D188" s="14" t="s">
        <v>219</v>
      </c>
      <c r="E188" s="10"/>
      <c r="F188" s="10"/>
      <c r="H188" s="10">
        <v>2</v>
      </c>
      <c r="I188" s="36" t="s">
        <v>11</v>
      </c>
      <c r="K188" s="37">
        <v>0</v>
      </c>
      <c r="L188" s="36">
        <f t="shared" si="5"/>
        <v>2</v>
      </c>
      <c r="M188" s="38">
        <v>7500</v>
      </c>
      <c r="N188" s="39">
        <f t="shared" si="4"/>
        <v>15000</v>
      </c>
    </row>
    <row r="189" spans="2:14" ht="15">
      <c r="B189" s="26">
        <v>181</v>
      </c>
      <c r="C189" s="26"/>
      <c r="D189" s="14" t="s">
        <v>220</v>
      </c>
      <c r="E189" s="10"/>
      <c r="F189" s="10"/>
      <c r="H189" s="10">
        <v>2</v>
      </c>
      <c r="I189" s="36" t="s">
        <v>11</v>
      </c>
      <c r="K189" s="37">
        <v>0</v>
      </c>
      <c r="L189" s="36">
        <f t="shared" si="5"/>
        <v>2</v>
      </c>
      <c r="M189" s="38">
        <v>4025.42</v>
      </c>
      <c r="N189" s="39">
        <f t="shared" si="4"/>
        <v>8050.84</v>
      </c>
    </row>
    <row r="190" spans="2:14" ht="15">
      <c r="B190" s="26">
        <v>182</v>
      </c>
      <c r="C190" s="26"/>
      <c r="D190" s="14" t="s">
        <v>221</v>
      </c>
      <c r="E190" s="10"/>
      <c r="F190" s="10"/>
      <c r="H190" s="10">
        <v>3</v>
      </c>
      <c r="I190" s="36" t="s">
        <v>11</v>
      </c>
      <c r="K190" s="37">
        <v>0</v>
      </c>
      <c r="L190" s="36">
        <f t="shared" si="5"/>
        <v>3</v>
      </c>
      <c r="M190" s="38">
        <v>2975</v>
      </c>
      <c r="N190" s="39">
        <f t="shared" si="4"/>
        <v>8925</v>
      </c>
    </row>
    <row r="191" spans="2:14" ht="15">
      <c r="B191" s="26">
        <v>183</v>
      </c>
      <c r="C191" s="26"/>
      <c r="D191" s="14" t="s">
        <v>222</v>
      </c>
      <c r="E191" s="10"/>
      <c r="F191" s="10"/>
      <c r="H191" s="10">
        <v>3</v>
      </c>
      <c r="I191" s="36" t="s">
        <v>11</v>
      </c>
      <c r="K191" s="37">
        <v>0</v>
      </c>
      <c r="L191" s="36">
        <f t="shared" si="5"/>
        <v>3</v>
      </c>
      <c r="M191" s="38">
        <v>4350</v>
      </c>
      <c r="N191" s="39">
        <f t="shared" si="4"/>
        <v>13050</v>
      </c>
    </row>
    <row r="192" spans="2:14" ht="15">
      <c r="B192" s="26">
        <v>184</v>
      </c>
      <c r="C192" s="26"/>
      <c r="D192" s="14" t="s">
        <v>223</v>
      </c>
      <c r="E192" s="10"/>
      <c r="F192" s="10"/>
      <c r="H192" s="10">
        <v>2</v>
      </c>
      <c r="I192" s="36" t="s">
        <v>11</v>
      </c>
      <c r="K192" s="37">
        <v>0</v>
      </c>
      <c r="L192" s="36">
        <f t="shared" si="5"/>
        <v>2</v>
      </c>
      <c r="M192" s="38">
        <v>2575</v>
      </c>
      <c r="N192" s="39">
        <f t="shared" si="4"/>
        <v>5150</v>
      </c>
    </row>
    <row r="193" spans="2:14" ht="15">
      <c r="B193" s="26">
        <v>185</v>
      </c>
      <c r="C193" s="26"/>
      <c r="D193" s="14" t="s">
        <v>224</v>
      </c>
      <c r="E193" s="10"/>
      <c r="F193" s="10"/>
      <c r="H193" s="10">
        <v>5</v>
      </c>
      <c r="I193" s="36" t="s">
        <v>11</v>
      </c>
      <c r="K193" s="37">
        <v>0</v>
      </c>
      <c r="L193" s="36">
        <f t="shared" si="5"/>
        <v>5</v>
      </c>
      <c r="M193" s="38">
        <v>5254.23</v>
      </c>
      <c r="N193" s="39">
        <f t="shared" si="4"/>
        <v>26271.149999999998</v>
      </c>
    </row>
    <row r="194" spans="2:14" ht="15">
      <c r="B194" s="26">
        <v>186</v>
      </c>
      <c r="C194" s="26"/>
      <c r="D194" s="14" t="s">
        <v>225</v>
      </c>
      <c r="E194" s="10"/>
      <c r="F194" s="10"/>
      <c r="H194" s="10">
        <v>4</v>
      </c>
      <c r="I194" s="36" t="s">
        <v>11</v>
      </c>
      <c r="K194" s="37">
        <v>0</v>
      </c>
      <c r="L194" s="36">
        <f t="shared" si="5"/>
        <v>4</v>
      </c>
      <c r="M194" s="38">
        <v>4350</v>
      </c>
      <c r="N194" s="39">
        <f t="shared" si="4"/>
        <v>17400</v>
      </c>
    </row>
    <row r="195" spans="2:14" ht="15">
      <c r="B195" s="26">
        <v>187</v>
      </c>
      <c r="C195" s="26"/>
      <c r="D195" s="14" t="s">
        <v>226</v>
      </c>
      <c r="E195" s="10"/>
      <c r="F195" s="10"/>
      <c r="H195" s="10">
        <v>3</v>
      </c>
      <c r="I195" s="36" t="s">
        <v>11</v>
      </c>
      <c r="K195" s="37">
        <v>0</v>
      </c>
      <c r="L195" s="36">
        <f t="shared" si="5"/>
        <v>3</v>
      </c>
      <c r="M195" s="38">
        <v>7500</v>
      </c>
      <c r="N195" s="39">
        <f t="shared" si="4"/>
        <v>22500</v>
      </c>
    </row>
    <row r="196" spans="2:14" ht="15">
      <c r="B196" s="26">
        <v>188</v>
      </c>
      <c r="C196" s="26"/>
      <c r="D196" s="14" t="s">
        <v>227</v>
      </c>
      <c r="E196" s="10"/>
      <c r="F196" s="10"/>
      <c r="H196" s="10">
        <v>3</v>
      </c>
      <c r="I196" s="36" t="s">
        <v>11</v>
      </c>
      <c r="K196" s="37">
        <v>0</v>
      </c>
      <c r="L196" s="36">
        <f t="shared" si="5"/>
        <v>3</v>
      </c>
      <c r="M196" s="38">
        <v>1350</v>
      </c>
      <c r="N196" s="39">
        <f t="shared" si="4"/>
        <v>4050</v>
      </c>
    </row>
    <row r="197" spans="2:14" ht="15">
      <c r="B197" s="26">
        <v>189</v>
      </c>
      <c r="C197" s="26"/>
      <c r="D197" s="14" t="s">
        <v>228</v>
      </c>
      <c r="E197" s="10"/>
      <c r="F197" s="10"/>
      <c r="H197" s="10">
        <v>5</v>
      </c>
      <c r="I197" s="36" t="s">
        <v>11</v>
      </c>
      <c r="K197" s="37">
        <v>0</v>
      </c>
      <c r="L197" s="36">
        <f t="shared" si="5"/>
        <v>5</v>
      </c>
      <c r="M197" s="38">
        <v>3575</v>
      </c>
      <c r="N197" s="39">
        <f t="shared" si="4"/>
        <v>17875</v>
      </c>
    </row>
    <row r="198" spans="2:14" ht="15">
      <c r="B198" s="26">
        <v>190</v>
      </c>
      <c r="C198" s="26"/>
      <c r="D198" s="14" t="s">
        <v>229</v>
      </c>
      <c r="E198" s="10"/>
      <c r="F198" s="10"/>
      <c r="H198" s="10">
        <v>2</v>
      </c>
      <c r="I198" s="36" t="s">
        <v>11</v>
      </c>
      <c r="K198" s="37">
        <v>0</v>
      </c>
      <c r="L198" s="36">
        <f t="shared" si="5"/>
        <v>2</v>
      </c>
      <c r="M198" s="38">
        <v>4750</v>
      </c>
      <c r="N198" s="39">
        <f t="shared" si="4"/>
        <v>9500</v>
      </c>
    </row>
    <row r="199" spans="2:14" ht="15">
      <c r="B199" s="26">
        <v>191</v>
      </c>
      <c r="C199" s="26"/>
      <c r="D199" s="14" t="s">
        <v>230</v>
      </c>
      <c r="E199" s="10"/>
      <c r="F199" s="10"/>
      <c r="H199" s="10">
        <v>1</v>
      </c>
      <c r="I199" s="36" t="s">
        <v>11</v>
      </c>
      <c r="K199" s="37">
        <v>0</v>
      </c>
      <c r="L199" s="36">
        <f t="shared" si="5"/>
        <v>1</v>
      </c>
      <c r="M199" s="38">
        <v>250</v>
      </c>
      <c r="N199" s="39">
        <f t="shared" si="4"/>
        <v>250</v>
      </c>
    </row>
    <row r="200" spans="2:14" ht="15">
      <c r="B200" s="26">
        <v>192</v>
      </c>
      <c r="C200" s="26"/>
      <c r="D200" s="14" t="s">
        <v>231</v>
      </c>
      <c r="E200" s="10"/>
      <c r="F200" s="10"/>
      <c r="H200" s="10">
        <v>1</v>
      </c>
      <c r="I200" s="36" t="s">
        <v>11</v>
      </c>
      <c r="K200" s="37">
        <v>0</v>
      </c>
      <c r="L200" s="36">
        <f t="shared" si="5"/>
        <v>1</v>
      </c>
      <c r="M200" s="38">
        <v>2250</v>
      </c>
      <c r="N200" s="39">
        <f t="shared" si="4"/>
        <v>2250</v>
      </c>
    </row>
    <row r="201" spans="2:14" ht="15">
      <c r="B201" s="26">
        <v>193</v>
      </c>
      <c r="C201" s="26"/>
      <c r="D201" s="14" t="s">
        <v>232</v>
      </c>
      <c r="E201" s="10"/>
      <c r="F201" s="10"/>
      <c r="H201" s="10">
        <v>1</v>
      </c>
      <c r="I201" s="36" t="s">
        <v>11</v>
      </c>
      <c r="K201" s="37">
        <v>0</v>
      </c>
      <c r="L201" s="36">
        <f t="shared" si="5"/>
        <v>1</v>
      </c>
      <c r="M201" s="38">
        <v>200</v>
      </c>
      <c r="N201" s="39">
        <f t="shared" si="4"/>
        <v>200</v>
      </c>
    </row>
    <row r="202" spans="2:14" ht="15">
      <c r="B202" s="26">
        <v>194</v>
      </c>
      <c r="C202" s="26"/>
      <c r="D202" s="14" t="s">
        <v>233</v>
      </c>
      <c r="E202" s="10"/>
      <c r="F202" s="10"/>
      <c r="H202" s="10">
        <v>8</v>
      </c>
      <c r="I202" s="36" t="s">
        <v>11</v>
      </c>
      <c r="K202" s="37">
        <v>0</v>
      </c>
      <c r="L202" s="36">
        <f t="shared" si="5"/>
        <v>8</v>
      </c>
      <c r="M202" s="38">
        <v>185</v>
      </c>
      <c r="N202" s="39">
        <f aca="true" t="shared" si="6" ref="N202:N238">+L202*M202</f>
        <v>1480</v>
      </c>
    </row>
    <row r="203" spans="2:14" ht="15">
      <c r="B203" s="26">
        <v>195</v>
      </c>
      <c r="C203" s="26"/>
      <c r="D203" s="14" t="s">
        <v>234</v>
      </c>
      <c r="E203" s="10"/>
      <c r="F203" s="10"/>
      <c r="H203" s="10">
        <v>1</v>
      </c>
      <c r="I203" s="36" t="s">
        <v>11</v>
      </c>
      <c r="K203" s="37">
        <v>0</v>
      </c>
      <c r="L203" s="36">
        <f t="shared" si="5"/>
        <v>1</v>
      </c>
      <c r="M203" s="38">
        <v>169</v>
      </c>
      <c r="N203" s="39">
        <f t="shared" si="6"/>
        <v>169</v>
      </c>
    </row>
    <row r="204" spans="2:14" ht="15">
      <c r="B204" s="26">
        <v>196</v>
      </c>
      <c r="C204" s="26"/>
      <c r="D204" s="14" t="s">
        <v>235</v>
      </c>
      <c r="E204" s="10"/>
      <c r="F204" s="10"/>
      <c r="H204" s="10">
        <v>2</v>
      </c>
      <c r="I204" s="36" t="s">
        <v>11</v>
      </c>
      <c r="K204" s="37">
        <v>0</v>
      </c>
      <c r="L204" s="36">
        <f aca="true" t="shared" si="7" ref="L204:L238">H204+J204-K204</f>
        <v>2</v>
      </c>
      <c r="M204" s="38">
        <v>150</v>
      </c>
      <c r="N204" s="39">
        <f t="shared" si="6"/>
        <v>300</v>
      </c>
    </row>
    <row r="205" spans="2:14" ht="15">
      <c r="B205" s="26">
        <v>197</v>
      </c>
      <c r="C205" s="26"/>
      <c r="D205" s="14" t="s">
        <v>236</v>
      </c>
      <c r="E205" s="10"/>
      <c r="F205" s="10"/>
      <c r="H205" s="10">
        <v>6</v>
      </c>
      <c r="I205" s="36" t="s">
        <v>11</v>
      </c>
      <c r="K205" s="37">
        <v>0</v>
      </c>
      <c r="L205" s="36">
        <f t="shared" si="7"/>
        <v>6</v>
      </c>
      <c r="M205" s="38">
        <v>100</v>
      </c>
      <c r="N205" s="39">
        <f t="shared" si="6"/>
        <v>600</v>
      </c>
    </row>
    <row r="206" spans="2:14" ht="15">
      <c r="B206" s="26">
        <v>198</v>
      </c>
      <c r="C206" s="26"/>
      <c r="D206" s="14" t="s">
        <v>237</v>
      </c>
      <c r="E206" s="10"/>
      <c r="F206" s="10"/>
      <c r="H206" s="10">
        <v>6</v>
      </c>
      <c r="I206" s="36" t="s">
        <v>11</v>
      </c>
      <c r="K206" s="37">
        <v>0</v>
      </c>
      <c r="L206" s="36">
        <f t="shared" si="7"/>
        <v>6</v>
      </c>
      <c r="M206" s="38">
        <v>350</v>
      </c>
      <c r="N206" s="39">
        <f t="shared" si="6"/>
        <v>2100</v>
      </c>
    </row>
    <row r="207" spans="2:14" ht="15">
      <c r="B207" s="26">
        <v>199</v>
      </c>
      <c r="C207" s="26"/>
      <c r="D207" s="14" t="s">
        <v>238</v>
      </c>
      <c r="E207" s="10"/>
      <c r="F207" s="10"/>
      <c r="H207" s="10">
        <v>1</v>
      </c>
      <c r="I207" s="36" t="s">
        <v>11</v>
      </c>
      <c r="K207" s="37">
        <v>0</v>
      </c>
      <c r="L207" s="36">
        <f t="shared" si="7"/>
        <v>1</v>
      </c>
      <c r="M207" s="38">
        <v>750</v>
      </c>
      <c r="N207" s="39">
        <f t="shared" si="6"/>
        <v>750</v>
      </c>
    </row>
    <row r="208" spans="2:14" ht="15">
      <c r="B208" s="26">
        <v>200</v>
      </c>
      <c r="C208" s="26"/>
      <c r="D208" s="14" t="s">
        <v>239</v>
      </c>
      <c r="E208" s="10"/>
      <c r="F208" s="10"/>
      <c r="H208" s="10">
        <v>10</v>
      </c>
      <c r="I208" s="36" t="s">
        <v>11</v>
      </c>
      <c r="K208" s="37">
        <v>0</v>
      </c>
      <c r="L208" s="36">
        <f t="shared" si="7"/>
        <v>10</v>
      </c>
      <c r="M208" s="38">
        <v>135</v>
      </c>
      <c r="N208" s="39">
        <f t="shared" si="6"/>
        <v>1350</v>
      </c>
    </row>
    <row r="209" spans="2:14" ht="15">
      <c r="B209" s="26">
        <v>201</v>
      </c>
      <c r="C209" s="26"/>
      <c r="D209" s="14" t="s">
        <v>240</v>
      </c>
      <c r="E209" s="10"/>
      <c r="F209" s="10"/>
      <c r="H209" s="10">
        <v>1</v>
      </c>
      <c r="I209" s="36" t="s">
        <v>11</v>
      </c>
      <c r="K209" s="37">
        <v>0</v>
      </c>
      <c r="L209" s="36">
        <f t="shared" si="7"/>
        <v>1</v>
      </c>
      <c r="M209" s="38">
        <v>175</v>
      </c>
      <c r="N209" s="39">
        <f t="shared" si="6"/>
        <v>175</v>
      </c>
    </row>
    <row r="210" spans="2:14" ht="15">
      <c r="B210" s="26">
        <v>202</v>
      </c>
      <c r="C210" s="26"/>
      <c r="D210" s="14" t="s">
        <v>241</v>
      </c>
      <c r="E210" s="10"/>
      <c r="F210" s="10"/>
      <c r="H210" s="10">
        <v>4</v>
      </c>
      <c r="I210" s="36" t="s">
        <v>11</v>
      </c>
      <c r="K210" s="37">
        <v>0</v>
      </c>
      <c r="L210" s="36">
        <f t="shared" si="7"/>
        <v>4</v>
      </c>
      <c r="M210" s="38">
        <v>17</v>
      </c>
      <c r="N210" s="39">
        <f t="shared" si="6"/>
        <v>68</v>
      </c>
    </row>
    <row r="211" spans="2:14" ht="15">
      <c r="B211" s="26">
        <v>203</v>
      </c>
      <c r="C211" s="26"/>
      <c r="D211" s="14" t="s">
        <v>242</v>
      </c>
      <c r="E211" s="10"/>
      <c r="F211" s="10"/>
      <c r="H211" s="10">
        <v>6</v>
      </c>
      <c r="I211" s="36" t="s">
        <v>11</v>
      </c>
      <c r="K211" s="37">
        <v>0</v>
      </c>
      <c r="L211" s="36">
        <f t="shared" si="7"/>
        <v>6</v>
      </c>
      <c r="M211" s="38">
        <v>150</v>
      </c>
      <c r="N211" s="39">
        <f t="shared" si="6"/>
        <v>900</v>
      </c>
    </row>
    <row r="212" spans="2:14" ht="15">
      <c r="B212" s="26">
        <v>204</v>
      </c>
      <c r="C212" s="26"/>
      <c r="D212" s="69" t="s">
        <v>243</v>
      </c>
      <c r="E212" s="51"/>
      <c r="F212" s="51"/>
      <c r="G212" s="52"/>
      <c r="H212" s="51">
        <v>32</v>
      </c>
      <c r="I212" s="53" t="s">
        <v>11</v>
      </c>
      <c r="J212" s="52"/>
      <c r="K212" s="54">
        <v>0</v>
      </c>
      <c r="L212" s="53">
        <f t="shared" si="7"/>
        <v>32</v>
      </c>
      <c r="M212" s="55">
        <v>84</v>
      </c>
      <c r="N212" s="56">
        <f t="shared" si="6"/>
        <v>2688</v>
      </c>
    </row>
    <row r="213" spans="2:14" ht="15">
      <c r="B213" s="26">
        <v>205</v>
      </c>
      <c r="C213" s="26"/>
      <c r="D213" s="14" t="s">
        <v>244</v>
      </c>
      <c r="E213" s="10"/>
      <c r="F213" s="10"/>
      <c r="H213" s="10">
        <v>120</v>
      </c>
      <c r="I213" s="36" t="s">
        <v>11</v>
      </c>
      <c r="K213" s="37">
        <v>0</v>
      </c>
      <c r="L213" s="36">
        <f t="shared" si="7"/>
        <v>120</v>
      </c>
      <c r="M213" s="38">
        <v>175</v>
      </c>
      <c r="N213" s="39">
        <f t="shared" si="6"/>
        <v>21000</v>
      </c>
    </row>
    <row r="214" spans="2:14" ht="15">
      <c r="B214" s="26">
        <v>206</v>
      </c>
      <c r="C214" s="26"/>
      <c r="D214" s="14" t="s">
        <v>245</v>
      </c>
      <c r="E214" s="10"/>
      <c r="F214" s="10"/>
      <c r="H214" s="10">
        <v>34</v>
      </c>
      <c r="I214" s="36" t="s">
        <v>11</v>
      </c>
      <c r="K214" s="37">
        <v>0</v>
      </c>
      <c r="L214" s="36">
        <f t="shared" si="7"/>
        <v>34</v>
      </c>
      <c r="M214" s="38">
        <v>135</v>
      </c>
      <c r="N214" s="39">
        <f t="shared" si="6"/>
        <v>4590</v>
      </c>
    </row>
    <row r="215" spans="2:14" ht="15">
      <c r="B215" s="26"/>
      <c r="C215" s="26"/>
      <c r="D215" s="14" t="s">
        <v>271</v>
      </c>
      <c r="E215" s="10"/>
      <c r="F215" s="10"/>
      <c r="H215" s="10">
        <v>11</v>
      </c>
      <c r="I215" s="36"/>
      <c r="K215" s="37"/>
      <c r="L215" s="36"/>
      <c r="M215" s="38"/>
      <c r="N215" s="39"/>
    </row>
    <row r="216" spans="2:14" ht="15">
      <c r="B216" s="26">
        <v>207</v>
      </c>
      <c r="C216" s="26"/>
      <c r="D216" s="14" t="s">
        <v>246</v>
      </c>
      <c r="E216" s="10"/>
      <c r="F216" s="10"/>
      <c r="H216" s="10">
        <v>158</v>
      </c>
      <c r="I216" s="36" t="s">
        <v>11</v>
      </c>
      <c r="K216" s="37">
        <v>0</v>
      </c>
      <c r="L216" s="36">
        <f t="shared" si="7"/>
        <v>158</v>
      </c>
      <c r="M216" s="38">
        <v>225</v>
      </c>
      <c r="N216" s="39">
        <f t="shared" si="6"/>
        <v>35550</v>
      </c>
    </row>
    <row r="217" spans="2:14" ht="15">
      <c r="B217" s="26">
        <v>208</v>
      </c>
      <c r="C217" s="26"/>
      <c r="D217" s="14" t="s">
        <v>247</v>
      </c>
      <c r="E217" s="10"/>
      <c r="F217" s="10"/>
      <c r="H217" s="10">
        <v>13</v>
      </c>
      <c r="I217" s="36" t="s">
        <v>11</v>
      </c>
      <c r="K217" s="37">
        <v>0</v>
      </c>
      <c r="L217" s="36">
        <f t="shared" si="7"/>
        <v>13</v>
      </c>
      <c r="M217" s="38">
        <v>340</v>
      </c>
      <c r="N217" s="39">
        <f t="shared" si="6"/>
        <v>4420</v>
      </c>
    </row>
    <row r="218" spans="2:14" ht="15">
      <c r="B218" s="26">
        <v>209</v>
      </c>
      <c r="C218" s="26"/>
      <c r="D218" s="14" t="s">
        <v>248</v>
      </c>
      <c r="E218" s="10"/>
      <c r="F218" s="10"/>
      <c r="H218" s="10">
        <v>102</v>
      </c>
      <c r="I218" s="36" t="s">
        <v>11</v>
      </c>
      <c r="K218" s="37">
        <v>0</v>
      </c>
      <c r="L218" s="36">
        <f t="shared" si="7"/>
        <v>102</v>
      </c>
      <c r="M218" s="38">
        <v>340</v>
      </c>
      <c r="N218" s="39">
        <f t="shared" si="6"/>
        <v>34680</v>
      </c>
    </row>
    <row r="219" spans="2:14" ht="15">
      <c r="B219" s="26">
        <v>210</v>
      </c>
      <c r="C219" s="26"/>
      <c r="D219" s="14" t="s">
        <v>249</v>
      </c>
      <c r="E219" s="10"/>
      <c r="F219" s="10"/>
      <c r="H219" s="10">
        <v>250</v>
      </c>
      <c r="I219" s="36" t="s">
        <v>11</v>
      </c>
      <c r="K219" s="37">
        <v>0</v>
      </c>
      <c r="L219" s="36">
        <f t="shared" si="7"/>
        <v>250</v>
      </c>
      <c r="M219" s="38">
        <v>1.56</v>
      </c>
      <c r="N219" s="39">
        <f t="shared" si="6"/>
        <v>390</v>
      </c>
    </row>
    <row r="220" spans="2:14" ht="15">
      <c r="B220" s="26">
        <v>211</v>
      </c>
      <c r="C220" s="26"/>
      <c r="D220" s="14" t="s">
        <v>250</v>
      </c>
      <c r="E220" s="10"/>
      <c r="F220" s="10"/>
      <c r="H220" s="10">
        <v>4</v>
      </c>
      <c r="I220" s="36" t="s">
        <v>11</v>
      </c>
      <c r="K220" s="37">
        <v>0</v>
      </c>
      <c r="L220" s="36">
        <f t="shared" si="7"/>
        <v>4</v>
      </c>
      <c r="M220" s="38">
        <v>680</v>
      </c>
      <c r="N220" s="39">
        <f t="shared" si="6"/>
        <v>2720</v>
      </c>
    </row>
    <row r="221" spans="2:14" ht="15">
      <c r="B221" s="26">
        <v>212</v>
      </c>
      <c r="C221" s="26"/>
      <c r="D221" s="14" t="s">
        <v>251</v>
      </c>
      <c r="E221" s="10"/>
      <c r="F221" s="10"/>
      <c r="H221" s="10">
        <v>13</v>
      </c>
      <c r="I221" s="36" t="s">
        <v>11</v>
      </c>
      <c r="K221" s="37">
        <v>0</v>
      </c>
      <c r="L221" s="36">
        <f t="shared" si="7"/>
        <v>13</v>
      </c>
      <c r="M221" s="38">
        <v>0.2</v>
      </c>
      <c r="N221" s="39">
        <f t="shared" si="6"/>
        <v>2.6</v>
      </c>
    </row>
    <row r="222" spans="2:14" ht="15">
      <c r="B222" s="26">
        <v>213</v>
      </c>
      <c r="C222" s="26"/>
      <c r="D222" s="14" t="s">
        <v>252</v>
      </c>
      <c r="E222" s="10"/>
      <c r="F222" s="10"/>
      <c r="H222" s="10">
        <v>60</v>
      </c>
      <c r="I222" s="36" t="s">
        <v>11</v>
      </c>
      <c r="K222" s="37">
        <v>0</v>
      </c>
      <c r="L222" s="36">
        <f t="shared" si="7"/>
        <v>60</v>
      </c>
      <c r="M222" s="38">
        <v>90</v>
      </c>
      <c r="N222" s="39">
        <f t="shared" si="6"/>
        <v>5400</v>
      </c>
    </row>
    <row r="223" spans="2:14" ht="15">
      <c r="B223" s="26">
        <v>214</v>
      </c>
      <c r="C223" s="26"/>
      <c r="D223" s="14" t="s">
        <v>253</v>
      </c>
      <c r="E223" s="10"/>
      <c r="F223" s="10"/>
      <c r="H223" s="10">
        <v>0</v>
      </c>
      <c r="I223" s="36" t="s">
        <v>11</v>
      </c>
      <c r="K223" s="37">
        <v>0</v>
      </c>
      <c r="L223" s="36">
        <f t="shared" si="7"/>
        <v>0</v>
      </c>
      <c r="M223" s="38">
        <v>90</v>
      </c>
      <c r="N223" s="39">
        <f t="shared" si="6"/>
        <v>0</v>
      </c>
    </row>
    <row r="224" spans="2:14" ht="15">
      <c r="B224" s="26">
        <v>215</v>
      </c>
      <c r="C224" s="26"/>
      <c r="D224" s="14" t="s">
        <v>254</v>
      </c>
      <c r="E224" s="10"/>
      <c r="F224" s="10"/>
      <c r="H224" s="10">
        <v>525</v>
      </c>
      <c r="I224" s="36" t="s">
        <v>11</v>
      </c>
      <c r="K224" s="37">
        <v>0</v>
      </c>
      <c r="L224" s="36">
        <f t="shared" si="7"/>
        <v>525</v>
      </c>
      <c r="M224" s="38">
        <v>0.2</v>
      </c>
      <c r="N224" s="39">
        <f t="shared" si="6"/>
        <v>105</v>
      </c>
    </row>
    <row r="225" spans="2:14" ht="15">
      <c r="B225" s="26">
        <v>216</v>
      </c>
      <c r="C225" s="26"/>
      <c r="D225" s="14" t="s">
        <v>255</v>
      </c>
      <c r="E225" s="10"/>
      <c r="F225" s="10"/>
      <c r="H225" s="10">
        <v>11</v>
      </c>
      <c r="I225" s="36" t="s">
        <v>11</v>
      </c>
      <c r="K225" s="37">
        <v>0</v>
      </c>
      <c r="L225" s="36">
        <f t="shared" si="7"/>
        <v>11</v>
      </c>
      <c r="M225" s="38">
        <v>128</v>
      </c>
      <c r="N225" s="39">
        <f t="shared" si="6"/>
        <v>1408</v>
      </c>
    </row>
    <row r="226" spans="2:14" ht="15">
      <c r="B226" s="26">
        <v>217</v>
      </c>
      <c r="C226" s="26"/>
      <c r="D226" s="14" t="s">
        <v>256</v>
      </c>
      <c r="E226" s="10"/>
      <c r="F226" s="10"/>
      <c r="H226" s="10">
        <v>0</v>
      </c>
      <c r="I226" s="36" t="s">
        <v>11</v>
      </c>
      <c r="K226" s="37">
        <v>0</v>
      </c>
      <c r="L226" s="36">
        <f t="shared" si="7"/>
        <v>0</v>
      </c>
      <c r="M226" s="38">
        <v>168</v>
      </c>
      <c r="N226" s="39">
        <f t="shared" si="6"/>
        <v>0</v>
      </c>
    </row>
    <row r="227" spans="2:14" ht="15">
      <c r="B227" s="26">
        <v>218</v>
      </c>
      <c r="C227" s="26"/>
      <c r="D227" s="14" t="s">
        <v>257</v>
      </c>
      <c r="E227" s="10"/>
      <c r="F227" s="10"/>
      <c r="H227" s="10">
        <v>3</v>
      </c>
      <c r="I227" s="36" t="s">
        <v>11</v>
      </c>
      <c r="K227" s="37">
        <v>0</v>
      </c>
      <c r="L227" s="36">
        <f t="shared" si="7"/>
        <v>3</v>
      </c>
      <c r="M227" s="38">
        <v>117.5</v>
      </c>
      <c r="N227" s="39">
        <f t="shared" si="6"/>
        <v>352.5</v>
      </c>
    </row>
    <row r="228" spans="2:14" ht="15">
      <c r="B228" s="26">
        <v>219</v>
      </c>
      <c r="C228" s="26"/>
      <c r="D228" s="14" t="s">
        <v>258</v>
      </c>
      <c r="E228" s="10"/>
      <c r="F228" s="10"/>
      <c r="H228" s="10">
        <v>6</v>
      </c>
      <c r="I228" s="36" t="s">
        <v>11</v>
      </c>
      <c r="K228" s="37">
        <v>0</v>
      </c>
      <c r="L228" s="36">
        <f t="shared" si="7"/>
        <v>6</v>
      </c>
      <c r="M228" s="38">
        <v>211.78</v>
      </c>
      <c r="N228" s="39">
        <f t="shared" si="6"/>
        <v>1270.68</v>
      </c>
    </row>
    <row r="229" spans="2:14" ht="15">
      <c r="B229" s="26">
        <v>220</v>
      </c>
      <c r="C229" s="26"/>
      <c r="D229" s="14" t="s">
        <v>259</v>
      </c>
      <c r="E229" s="10"/>
      <c r="F229" s="10"/>
      <c r="H229" s="10">
        <v>16</v>
      </c>
      <c r="I229" s="36" t="s">
        <v>11</v>
      </c>
      <c r="K229" s="37">
        <v>0</v>
      </c>
      <c r="L229" s="36">
        <f t="shared" si="7"/>
        <v>16</v>
      </c>
      <c r="M229" s="38">
        <v>320</v>
      </c>
      <c r="N229" s="39">
        <f t="shared" si="6"/>
        <v>5120</v>
      </c>
    </row>
    <row r="230" spans="2:14" ht="15">
      <c r="B230" s="26">
        <v>221</v>
      </c>
      <c r="C230" s="26"/>
      <c r="D230" s="14" t="s">
        <v>260</v>
      </c>
      <c r="E230" s="10"/>
      <c r="F230" s="10"/>
      <c r="H230" s="10">
        <v>331</v>
      </c>
      <c r="I230" s="36" t="s">
        <v>11</v>
      </c>
      <c r="K230" s="37">
        <v>0</v>
      </c>
      <c r="L230" s="36">
        <f t="shared" si="7"/>
        <v>331</v>
      </c>
      <c r="M230" s="38">
        <v>275</v>
      </c>
      <c r="N230" s="39">
        <f t="shared" si="6"/>
        <v>91025</v>
      </c>
    </row>
    <row r="231" spans="2:14" ht="15">
      <c r="B231" s="26">
        <v>222</v>
      </c>
      <c r="C231" s="26"/>
      <c r="D231" s="14" t="s">
        <v>261</v>
      </c>
      <c r="E231" s="10"/>
      <c r="F231" s="10"/>
      <c r="H231" s="10">
        <v>235</v>
      </c>
      <c r="I231" s="36" t="s">
        <v>11</v>
      </c>
      <c r="K231" s="37">
        <v>0</v>
      </c>
      <c r="L231" s="36">
        <f t="shared" si="7"/>
        <v>235</v>
      </c>
      <c r="M231" s="38">
        <v>130</v>
      </c>
      <c r="N231" s="39">
        <f t="shared" si="6"/>
        <v>30550</v>
      </c>
    </row>
    <row r="232" spans="2:14" ht="15">
      <c r="B232" s="26">
        <v>223</v>
      </c>
      <c r="C232" s="26"/>
      <c r="D232" s="14" t="s">
        <v>262</v>
      </c>
      <c r="E232" s="10"/>
      <c r="F232" s="10"/>
      <c r="H232" s="10">
        <v>24</v>
      </c>
      <c r="I232" s="36" t="s">
        <v>11</v>
      </c>
      <c r="K232" s="37">
        <v>0</v>
      </c>
      <c r="L232" s="36">
        <f t="shared" si="7"/>
        <v>24</v>
      </c>
      <c r="M232" s="38">
        <v>175</v>
      </c>
      <c r="N232" s="39">
        <f t="shared" si="6"/>
        <v>4200</v>
      </c>
    </row>
    <row r="233" spans="2:14" ht="15">
      <c r="B233" s="26">
        <v>224</v>
      </c>
      <c r="C233" s="26"/>
      <c r="D233" s="14" t="s">
        <v>263</v>
      </c>
      <c r="E233" s="10"/>
      <c r="F233" s="10"/>
      <c r="H233" s="10">
        <v>6</v>
      </c>
      <c r="I233" s="36" t="s">
        <v>11</v>
      </c>
      <c r="K233" s="37">
        <v>0</v>
      </c>
      <c r="L233" s="36">
        <f t="shared" si="7"/>
        <v>6</v>
      </c>
      <c r="M233" s="38">
        <v>260</v>
      </c>
      <c r="N233" s="39">
        <f t="shared" si="6"/>
        <v>1560</v>
      </c>
    </row>
    <row r="234" spans="2:14" ht="15">
      <c r="B234" s="26">
        <v>225</v>
      </c>
      <c r="C234" s="26"/>
      <c r="D234" s="14" t="s">
        <v>264</v>
      </c>
      <c r="E234" s="10"/>
      <c r="F234" s="10"/>
      <c r="H234" s="10">
        <v>8</v>
      </c>
      <c r="I234" s="36" t="s">
        <v>11</v>
      </c>
      <c r="K234" s="37">
        <v>0</v>
      </c>
      <c r="L234" s="36">
        <f t="shared" si="7"/>
        <v>8</v>
      </c>
      <c r="M234" s="38">
        <v>628</v>
      </c>
      <c r="N234" s="39">
        <f t="shared" si="6"/>
        <v>5024</v>
      </c>
    </row>
    <row r="235" spans="2:14" ht="15">
      <c r="B235" s="26">
        <v>226</v>
      </c>
      <c r="C235" s="26"/>
      <c r="D235" s="14" t="s">
        <v>265</v>
      </c>
      <c r="E235" s="10"/>
      <c r="F235" s="10"/>
      <c r="H235" s="10">
        <v>32</v>
      </c>
      <c r="I235" s="36" t="s">
        <v>11</v>
      </c>
      <c r="K235" s="37">
        <v>0</v>
      </c>
      <c r="L235" s="36">
        <f t="shared" si="7"/>
        <v>32</v>
      </c>
      <c r="M235" s="38">
        <v>850</v>
      </c>
      <c r="N235" s="39">
        <f t="shared" si="6"/>
        <v>27200</v>
      </c>
    </row>
    <row r="236" spans="2:14" ht="15">
      <c r="B236" s="26">
        <v>227</v>
      </c>
      <c r="C236" s="26"/>
      <c r="D236" s="14" t="s">
        <v>266</v>
      </c>
      <c r="E236" s="10"/>
      <c r="F236" s="10"/>
      <c r="H236" s="10">
        <v>0</v>
      </c>
      <c r="I236" s="36" t="s">
        <v>11</v>
      </c>
      <c r="K236" s="37">
        <v>0</v>
      </c>
      <c r="L236" s="36">
        <f t="shared" si="7"/>
        <v>0</v>
      </c>
      <c r="M236" s="10">
        <v>260</v>
      </c>
      <c r="N236" s="39">
        <f t="shared" si="6"/>
        <v>0</v>
      </c>
    </row>
    <row r="237" spans="2:14" ht="15">
      <c r="B237" s="26">
        <v>228</v>
      </c>
      <c r="C237" s="26"/>
      <c r="D237" s="14" t="s">
        <v>267</v>
      </c>
      <c r="E237" s="10"/>
      <c r="F237" s="10"/>
      <c r="H237" s="10">
        <v>1</v>
      </c>
      <c r="I237" s="36" t="s">
        <v>11</v>
      </c>
      <c r="K237" s="37">
        <v>0</v>
      </c>
      <c r="L237" s="36">
        <f t="shared" si="7"/>
        <v>1</v>
      </c>
      <c r="M237" s="10">
        <v>628</v>
      </c>
      <c r="N237" s="39">
        <f t="shared" si="6"/>
        <v>628</v>
      </c>
    </row>
    <row r="238" spans="2:15" ht="15">
      <c r="B238" s="26">
        <v>229</v>
      </c>
      <c r="C238" s="26"/>
      <c r="D238" s="14" t="s">
        <v>268</v>
      </c>
      <c r="E238" s="9"/>
      <c r="F238" s="9"/>
      <c r="G238" s="34"/>
      <c r="H238" s="9">
        <v>5</v>
      </c>
      <c r="I238" s="36" t="s">
        <v>11</v>
      </c>
      <c r="K238" s="37">
        <v>0</v>
      </c>
      <c r="L238" s="36">
        <f t="shared" si="7"/>
        <v>5</v>
      </c>
      <c r="M238" s="10">
        <v>850</v>
      </c>
      <c r="N238" s="39">
        <f t="shared" si="6"/>
        <v>4250</v>
      </c>
      <c r="O238" s="42">
        <f>SUM(N126:N238)</f>
        <v>662456.05</v>
      </c>
    </row>
    <row r="239" spans="4:15" ht="15">
      <c r="D239" s="34"/>
      <c r="E239" s="34"/>
      <c r="F239" s="34"/>
      <c r="G239" s="34"/>
      <c r="K239"/>
      <c r="L239" s="35"/>
      <c r="M239" s="26"/>
      <c r="N239" s="42">
        <f>SUM(N10:N238)</f>
        <v>1160725.72</v>
      </c>
      <c r="O239">
        <f>SUM(O6:O238)</f>
        <v>762677.18</v>
      </c>
    </row>
    <row r="240" spans="4:13" ht="15">
      <c r="D240" s="34"/>
      <c r="E240" s="34"/>
      <c r="F240" s="34"/>
      <c r="G240" s="34"/>
      <c r="K240"/>
      <c r="L240" s="35"/>
      <c r="M240" s="26"/>
    </row>
    <row r="241" spans="5:14" ht="15">
      <c r="E241" s="34"/>
      <c r="F241" s="34"/>
      <c r="G241" s="34"/>
      <c r="H241" s="34"/>
      <c r="K241"/>
      <c r="L241" s="35"/>
      <c r="M241" s="26"/>
      <c r="N241" s="42"/>
    </row>
    <row r="242" spans="5:12" ht="15">
      <c r="E242" s="34"/>
      <c r="F242" s="34"/>
      <c r="G242" s="34"/>
      <c r="H242" s="34"/>
      <c r="J242" t="s">
        <v>149</v>
      </c>
      <c r="K242"/>
      <c r="L242" s="1"/>
    </row>
    <row r="243" spans="5:12" ht="15">
      <c r="E243" s="34"/>
      <c r="F243" s="34"/>
      <c r="G243" s="34"/>
      <c r="H243" s="34"/>
      <c r="K243"/>
      <c r="L243" s="1"/>
    </row>
    <row r="244" spans="11:14" ht="15">
      <c r="K244"/>
      <c r="L244" s="1"/>
      <c r="N244" s="62"/>
    </row>
    <row r="245" spans="6:12" ht="15">
      <c r="F245" s="57"/>
      <c r="G245" s="57"/>
      <c r="K245"/>
      <c r="L245" s="1"/>
    </row>
    <row r="246" spans="5:11" ht="15">
      <c r="E246" s="190" t="s">
        <v>273</v>
      </c>
      <c r="F246" s="190"/>
      <c r="I246" s="190" t="s">
        <v>274</v>
      </c>
      <c r="J246" s="190"/>
      <c r="K246" s="190"/>
    </row>
    <row r="247" spans="5:11" ht="15">
      <c r="E247" s="191" t="s">
        <v>275</v>
      </c>
      <c r="F247" s="191"/>
      <c r="I247" s="192" t="s">
        <v>276</v>
      </c>
      <c r="J247" s="192"/>
      <c r="K247" s="192"/>
    </row>
    <row r="248" spans="6:7" ht="15">
      <c r="F248" s="57"/>
      <c r="G248" s="57"/>
    </row>
  </sheetData>
  <sheetProtection/>
  <mergeCells count="8">
    <mergeCell ref="D2:N2"/>
    <mergeCell ref="D3:N3"/>
    <mergeCell ref="D4:N4"/>
    <mergeCell ref="D5:N5"/>
    <mergeCell ref="E246:F246"/>
    <mergeCell ref="E247:F247"/>
    <mergeCell ref="I247:K247"/>
    <mergeCell ref="I246:K246"/>
  </mergeCells>
  <printOptions/>
  <pageMargins left="0.7" right="0.7" top="0.75" bottom="0.75" header="0.3" footer="0.3"/>
  <pageSetup fitToHeight="0" fitToWidth="1" horizontalDpi="600" verticalDpi="600" orientation="portrait" paperSize="9" scale="7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248"/>
  <sheetViews>
    <sheetView zoomScalePageLayoutView="0" workbookViewId="0" topLeftCell="A3">
      <selection activeCell="P12" sqref="P12"/>
    </sheetView>
  </sheetViews>
  <sheetFormatPr defaultColWidth="11.421875" defaultRowHeight="15"/>
  <cols>
    <col min="1" max="1" width="2.00390625" style="0" customWidth="1"/>
    <col min="2" max="2" width="7.57421875" style="0" customWidth="1"/>
    <col min="3" max="3" width="10.00390625" style="0" customWidth="1"/>
    <col min="5" max="5" width="10.00390625" style="0" customWidth="1"/>
    <col min="6" max="6" width="6.00390625" style="0" customWidth="1"/>
    <col min="7" max="7" width="21.421875" style="0" hidden="1" customWidth="1"/>
    <col min="8" max="8" width="8.57421875" style="0" customWidth="1"/>
    <col min="9" max="9" width="14.00390625" style="0" customWidth="1"/>
    <col min="10" max="10" width="9.421875" style="0" hidden="1" customWidth="1"/>
    <col min="11" max="11" width="9.28125" style="1" customWidth="1"/>
    <col min="12" max="12" width="12.00390625" style="0" customWidth="1"/>
    <col min="14" max="14" width="13.00390625" style="0" customWidth="1"/>
    <col min="16" max="16" width="26.421875" style="0" customWidth="1"/>
    <col min="17" max="17" width="13.140625" style="0" customWidth="1"/>
  </cols>
  <sheetData>
    <row r="2" spans="4:14" ht="27">
      <c r="D2" s="187" t="s">
        <v>155</v>
      </c>
      <c r="E2" s="187"/>
      <c r="F2" s="187"/>
      <c r="G2" s="187"/>
      <c r="H2" s="187"/>
      <c r="I2" s="187"/>
      <c r="J2" s="187"/>
      <c r="K2" s="187"/>
      <c r="L2" s="187"/>
      <c r="M2" s="187"/>
      <c r="N2" s="187"/>
    </row>
    <row r="3" spans="4:14" ht="20.25">
      <c r="D3" s="188" t="s">
        <v>156</v>
      </c>
      <c r="E3" s="188"/>
      <c r="F3" s="188"/>
      <c r="G3" s="188"/>
      <c r="H3" s="188"/>
      <c r="I3" s="188"/>
      <c r="J3" s="188"/>
      <c r="K3" s="188"/>
      <c r="L3" s="188"/>
      <c r="M3" s="188"/>
      <c r="N3" s="188"/>
    </row>
    <row r="4" spans="4:14" ht="20.25">
      <c r="D4" s="188" t="s">
        <v>277</v>
      </c>
      <c r="E4" s="188"/>
      <c r="F4" s="188"/>
      <c r="G4" s="188"/>
      <c r="H4" s="188"/>
      <c r="I4" s="188"/>
      <c r="J4" s="188"/>
      <c r="K4" s="188"/>
      <c r="L4" s="188"/>
      <c r="M4" s="188"/>
      <c r="N4" s="188"/>
    </row>
    <row r="5" spans="4:18" ht="17.25" customHeight="1" thickBot="1">
      <c r="D5" s="189" t="s">
        <v>278</v>
      </c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52"/>
      <c r="P5" s="52"/>
      <c r="Q5" s="52"/>
      <c r="R5" s="52"/>
    </row>
    <row r="6" spans="2:18" ht="15">
      <c r="B6" s="71"/>
      <c r="C6" s="119"/>
      <c r="D6" s="72"/>
      <c r="E6" s="73" t="s">
        <v>0</v>
      </c>
      <c r="F6" s="74"/>
      <c r="G6" s="74"/>
      <c r="H6" s="75"/>
      <c r="I6" s="75"/>
      <c r="J6" s="75"/>
      <c r="K6" s="76"/>
      <c r="L6" s="75"/>
      <c r="M6" s="75"/>
      <c r="N6" s="75"/>
      <c r="O6" s="52"/>
      <c r="P6" s="52"/>
      <c r="Q6" s="63"/>
      <c r="R6" s="52"/>
    </row>
    <row r="7" spans="2:18" ht="15">
      <c r="B7" s="71"/>
      <c r="C7" s="77"/>
      <c r="D7" s="77"/>
      <c r="E7" s="78" t="s">
        <v>272</v>
      </c>
      <c r="F7" s="79"/>
      <c r="G7" s="79"/>
      <c r="H7" s="75"/>
      <c r="I7" s="75"/>
      <c r="J7" s="75"/>
      <c r="K7" s="80"/>
      <c r="L7" s="75"/>
      <c r="M7" s="75"/>
      <c r="N7" s="75"/>
      <c r="O7" s="52"/>
      <c r="P7" s="52"/>
      <c r="Q7" s="63"/>
      <c r="R7" s="52"/>
    </row>
    <row r="8" spans="2:18" ht="15">
      <c r="B8" s="71"/>
      <c r="C8" s="77"/>
      <c r="D8" s="81"/>
      <c r="E8" s="81"/>
      <c r="F8" s="82"/>
      <c r="G8" s="82"/>
      <c r="H8" s="118">
        <v>43465</v>
      </c>
      <c r="I8" s="83"/>
      <c r="J8" s="83" t="s">
        <v>1</v>
      </c>
      <c r="K8" s="84" t="s">
        <v>2</v>
      </c>
      <c r="L8" s="83" t="s">
        <v>3</v>
      </c>
      <c r="M8" s="75"/>
      <c r="N8" s="75"/>
      <c r="O8" s="52"/>
      <c r="P8" s="52"/>
      <c r="Q8" s="63"/>
      <c r="R8" s="52"/>
    </row>
    <row r="9" spans="2:18" ht="48" customHeight="1" thickBot="1">
      <c r="B9" s="85" t="s">
        <v>279</v>
      </c>
      <c r="C9" s="120" t="s">
        <v>516</v>
      </c>
      <c r="D9" s="86" t="s">
        <v>4</v>
      </c>
      <c r="E9" s="87"/>
      <c r="F9" s="88"/>
      <c r="G9" s="88"/>
      <c r="H9" s="117" t="s">
        <v>5</v>
      </c>
      <c r="I9" s="89" t="s">
        <v>6</v>
      </c>
      <c r="J9" s="89" t="s">
        <v>7</v>
      </c>
      <c r="K9" s="90" t="s">
        <v>8</v>
      </c>
      <c r="L9" s="89" t="s">
        <v>9</v>
      </c>
      <c r="M9" s="91" t="s">
        <v>269</v>
      </c>
      <c r="N9" s="92" t="s">
        <v>270</v>
      </c>
      <c r="O9" s="52"/>
      <c r="P9" s="52"/>
      <c r="Q9" s="66"/>
      <c r="R9" s="52"/>
    </row>
    <row r="10" spans="2:18" ht="15">
      <c r="B10" s="93" t="s">
        <v>403</v>
      </c>
      <c r="C10" s="93"/>
      <c r="D10" s="94" t="s">
        <v>10</v>
      </c>
      <c r="E10" s="95"/>
      <c r="F10" s="95"/>
      <c r="G10" s="95"/>
      <c r="H10" s="95">
        <v>3</v>
      </c>
      <c r="I10" s="95" t="s">
        <v>11</v>
      </c>
      <c r="J10" s="95"/>
      <c r="K10" s="96"/>
      <c r="L10" s="95">
        <f aca="true" t="shared" si="0" ref="L10:L21">H10+J10-K10</f>
        <v>3</v>
      </c>
      <c r="M10" s="97">
        <v>190.15</v>
      </c>
      <c r="N10" s="98">
        <f aca="true" t="shared" si="1" ref="N10:N73">+L10*M10</f>
        <v>570.45</v>
      </c>
      <c r="O10" s="52"/>
      <c r="P10" s="52"/>
      <c r="Q10" s="67"/>
      <c r="R10" s="52"/>
    </row>
    <row r="11" spans="2:18" ht="15">
      <c r="B11" s="93" t="s">
        <v>404</v>
      </c>
      <c r="C11" s="93"/>
      <c r="D11" s="82" t="s">
        <v>12</v>
      </c>
      <c r="E11" s="71"/>
      <c r="F11" s="71"/>
      <c r="G11" s="71"/>
      <c r="H11" s="71">
        <v>1</v>
      </c>
      <c r="I11" s="71" t="s">
        <v>11</v>
      </c>
      <c r="J11" s="71"/>
      <c r="K11" s="99"/>
      <c r="L11" s="95">
        <f t="shared" si="0"/>
        <v>1</v>
      </c>
      <c r="M11" s="97">
        <v>100</v>
      </c>
      <c r="N11" s="100">
        <f t="shared" si="1"/>
        <v>100</v>
      </c>
      <c r="O11" s="52"/>
      <c r="P11" s="52"/>
      <c r="Q11" s="52"/>
      <c r="R11" s="52"/>
    </row>
    <row r="12" spans="2:18" ht="15">
      <c r="B12" s="93" t="s">
        <v>405</v>
      </c>
      <c r="C12" s="93"/>
      <c r="D12" s="82" t="s">
        <v>13</v>
      </c>
      <c r="E12" s="71"/>
      <c r="F12" s="71"/>
      <c r="G12" s="71"/>
      <c r="H12" s="71">
        <v>6</v>
      </c>
      <c r="I12" s="71" t="s">
        <v>11</v>
      </c>
      <c r="J12" s="71"/>
      <c r="K12" s="99"/>
      <c r="L12" s="95">
        <f t="shared" si="0"/>
        <v>6</v>
      </c>
      <c r="M12" s="97">
        <v>100</v>
      </c>
      <c r="N12" s="100">
        <f t="shared" si="1"/>
        <v>600</v>
      </c>
      <c r="O12" s="64"/>
      <c r="P12" s="52"/>
      <c r="Q12" s="52"/>
      <c r="R12" s="52"/>
    </row>
    <row r="13" spans="2:18" ht="15">
      <c r="B13" s="93" t="s">
        <v>406</v>
      </c>
      <c r="C13" s="93"/>
      <c r="D13" s="82" t="s">
        <v>14</v>
      </c>
      <c r="E13" s="71"/>
      <c r="F13" s="71"/>
      <c r="G13" s="71"/>
      <c r="H13" s="71">
        <v>3</v>
      </c>
      <c r="I13" s="71" t="s">
        <v>15</v>
      </c>
      <c r="J13" s="71"/>
      <c r="K13" s="99">
        <v>1</v>
      </c>
      <c r="L13" s="95">
        <f t="shared" si="0"/>
        <v>2</v>
      </c>
      <c r="M13" s="97">
        <v>850</v>
      </c>
      <c r="N13" s="101">
        <f t="shared" si="1"/>
        <v>1700</v>
      </c>
      <c r="O13" s="52"/>
      <c r="P13" s="52"/>
      <c r="Q13" s="65"/>
      <c r="R13" s="52"/>
    </row>
    <row r="14" spans="2:18" ht="15">
      <c r="B14" s="93" t="s">
        <v>407</v>
      </c>
      <c r="C14" s="93"/>
      <c r="D14" s="82" t="s">
        <v>16</v>
      </c>
      <c r="E14" s="102"/>
      <c r="F14" s="103"/>
      <c r="G14" s="103"/>
      <c r="H14" s="71">
        <v>6</v>
      </c>
      <c r="I14" s="71" t="s">
        <v>17</v>
      </c>
      <c r="J14" s="71"/>
      <c r="K14" s="99">
        <v>2</v>
      </c>
      <c r="L14" s="95">
        <f t="shared" si="0"/>
        <v>4</v>
      </c>
      <c r="M14" s="97">
        <v>850</v>
      </c>
      <c r="N14" s="101">
        <f t="shared" si="1"/>
        <v>3400</v>
      </c>
      <c r="O14" s="52"/>
      <c r="P14" s="52"/>
      <c r="Q14" s="52"/>
      <c r="R14" s="52"/>
    </row>
    <row r="15" spans="2:18" ht="15">
      <c r="B15" s="93" t="s">
        <v>285</v>
      </c>
      <c r="C15" s="93"/>
      <c r="D15" s="82" t="s">
        <v>18</v>
      </c>
      <c r="E15" s="71"/>
      <c r="F15" s="95"/>
      <c r="G15" s="95"/>
      <c r="H15" s="71">
        <v>17</v>
      </c>
      <c r="I15" s="71" t="s">
        <v>11</v>
      </c>
      <c r="J15" s="71"/>
      <c r="K15" s="99">
        <v>1</v>
      </c>
      <c r="L15" s="95">
        <f t="shared" si="0"/>
        <v>16</v>
      </c>
      <c r="M15" s="97">
        <v>30</v>
      </c>
      <c r="N15" s="100">
        <f t="shared" si="1"/>
        <v>480</v>
      </c>
      <c r="O15" s="52"/>
      <c r="P15" s="52"/>
      <c r="Q15" s="52"/>
      <c r="R15" s="52"/>
    </row>
    <row r="16" spans="2:18" ht="15">
      <c r="B16" s="93" t="s">
        <v>408</v>
      </c>
      <c r="C16" s="93"/>
      <c r="D16" s="82" t="s">
        <v>19</v>
      </c>
      <c r="E16" s="102"/>
      <c r="F16" s="82"/>
      <c r="G16" s="82"/>
      <c r="H16" s="71">
        <v>3</v>
      </c>
      <c r="I16" s="71" t="s">
        <v>20</v>
      </c>
      <c r="J16" s="71"/>
      <c r="K16" s="99"/>
      <c r="L16" s="95">
        <f t="shared" si="0"/>
        <v>3</v>
      </c>
      <c r="M16" s="97">
        <v>355.5</v>
      </c>
      <c r="N16" s="100">
        <f t="shared" si="1"/>
        <v>1066.5</v>
      </c>
      <c r="O16" s="52"/>
      <c r="P16" s="52"/>
      <c r="Q16" s="52"/>
      <c r="R16" s="52"/>
    </row>
    <row r="17" spans="2:18" ht="15">
      <c r="B17" s="93" t="s">
        <v>287</v>
      </c>
      <c r="C17" s="93"/>
      <c r="D17" s="82" t="s">
        <v>21</v>
      </c>
      <c r="E17" s="71"/>
      <c r="F17" s="71"/>
      <c r="G17" s="71"/>
      <c r="H17" s="71">
        <v>10</v>
      </c>
      <c r="I17" s="71" t="s">
        <v>11</v>
      </c>
      <c r="J17" s="71"/>
      <c r="K17" s="99"/>
      <c r="L17" s="95">
        <f t="shared" si="0"/>
        <v>10</v>
      </c>
      <c r="M17" s="97">
        <v>95</v>
      </c>
      <c r="N17" s="100">
        <f t="shared" si="1"/>
        <v>950</v>
      </c>
      <c r="O17" s="52"/>
      <c r="P17" s="52"/>
      <c r="Q17" s="52"/>
      <c r="R17" s="52"/>
    </row>
    <row r="18" spans="2:18" ht="15">
      <c r="B18" s="93" t="s">
        <v>288</v>
      </c>
      <c r="C18" s="93"/>
      <c r="D18" s="82" t="s">
        <v>22</v>
      </c>
      <c r="E18" s="71"/>
      <c r="F18" s="71"/>
      <c r="G18" s="71"/>
      <c r="H18" s="71">
        <v>3</v>
      </c>
      <c r="I18" s="71" t="s">
        <v>20</v>
      </c>
      <c r="J18" s="71"/>
      <c r="K18" s="99"/>
      <c r="L18" s="95">
        <f t="shared" si="0"/>
        <v>3</v>
      </c>
      <c r="M18" s="97">
        <v>5209</v>
      </c>
      <c r="N18" s="100">
        <f t="shared" si="1"/>
        <v>15627</v>
      </c>
      <c r="O18" s="64"/>
      <c r="P18" s="52"/>
      <c r="Q18" s="52"/>
      <c r="R18" s="52"/>
    </row>
    <row r="19" spans="2:18" ht="15">
      <c r="B19" s="93" t="s">
        <v>289</v>
      </c>
      <c r="C19" s="93"/>
      <c r="D19" s="82" t="s">
        <v>23</v>
      </c>
      <c r="E19" s="102"/>
      <c r="F19" s="82"/>
      <c r="G19" s="82"/>
      <c r="H19" s="71">
        <v>30</v>
      </c>
      <c r="I19" s="71" t="s">
        <v>24</v>
      </c>
      <c r="J19" s="71"/>
      <c r="K19" s="99"/>
      <c r="L19" s="95">
        <f t="shared" si="0"/>
        <v>30</v>
      </c>
      <c r="M19" s="97">
        <v>43</v>
      </c>
      <c r="N19" s="104">
        <f t="shared" si="1"/>
        <v>1290</v>
      </c>
      <c r="O19" s="52"/>
      <c r="P19" s="52"/>
      <c r="Q19" s="52"/>
      <c r="R19" s="52"/>
    </row>
    <row r="20" spans="2:14" ht="15">
      <c r="B20" s="93" t="s">
        <v>290</v>
      </c>
      <c r="C20" s="93"/>
      <c r="D20" s="82" t="s">
        <v>25</v>
      </c>
      <c r="E20" s="71"/>
      <c r="F20" s="71"/>
      <c r="G20" s="71"/>
      <c r="H20" s="71">
        <v>15</v>
      </c>
      <c r="I20" s="71" t="s">
        <v>11</v>
      </c>
      <c r="J20" s="71"/>
      <c r="K20" s="99"/>
      <c r="L20" s="95">
        <f t="shared" si="0"/>
        <v>15</v>
      </c>
      <c r="M20" s="97">
        <v>58</v>
      </c>
      <c r="N20" s="100">
        <f t="shared" si="1"/>
        <v>870</v>
      </c>
    </row>
    <row r="21" spans="2:14" ht="15">
      <c r="B21" s="93" t="s">
        <v>291</v>
      </c>
      <c r="C21" s="93"/>
      <c r="D21" s="82" t="s">
        <v>26</v>
      </c>
      <c r="E21" s="71"/>
      <c r="F21" s="71"/>
      <c r="G21" s="71"/>
      <c r="H21" s="71">
        <v>10</v>
      </c>
      <c r="I21" s="71" t="s">
        <v>11</v>
      </c>
      <c r="J21" s="71"/>
      <c r="K21" s="99">
        <v>2</v>
      </c>
      <c r="L21" s="95">
        <f t="shared" si="0"/>
        <v>8</v>
      </c>
      <c r="M21" s="97">
        <v>58</v>
      </c>
      <c r="N21" s="100">
        <f t="shared" si="1"/>
        <v>464</v>
      </c>
    </row>
    <row r="22" spans="2:14" ht="15">
      <c r="B22" s="93" t="s">
        <v>292</v>
      </c>
      <c r="C22" s="93"/>
      <c r="D22" s="82" t="s">
        <v>151</v>
      </c>
      <c r="E22" s="102"/>
      <c r="F22" s="82"/>
      <c r="G22" s="82"/>
      <c r="H22" s="71"/>
      <c r="I22" s="71"/>
      <c r="J22" s="71"/>
      <c r="K22" s="99"/>
      <c r="L22" s="95"/>
      <c r="M22" s="97">
        <v>30</v>
      </c>
      <c r="N22" s="100">
        <f t="shared" si="1"/>
        <v>0</v>
      </c>
    </row>
    <row r="23" spans="2:14" ht="15">
      <c r="B23" s="93" t="s">
        <v>293</v>
      </c>
      <c r="C23" s="93"/>
      <c r="D23" s="82" t="s">
        <v>27</v>
      </c>
      <c r="E23" s="102"/>
      <c r="F23" s="82"/>
      <c r="G23" s="82"/>
      <c r="H23" s="71">
        <v>69</v>
      </c>
      <c r="I23" s="71" t="s">
        <v>11</v>
      </c>
      <c r="J23" s="71"/>
      <c r="K23" s="99"/>
      <c r="L23" s="95">
        <f aca="true" t="shared" si="2" ref="L23:L54">H23+J23-K23</f>
        <v>69</v>
      </c>
      <c r="M23" s="97">
        <v>55</v>
      </c>
      <c r="N23" s="104">
        <f t="shared" si="1"/>
        <v>3795</v>
      </c>
    </row>
    <row r="24" spans="2:14" ht="15">
      <c r="B24" s="93" t="s">
        <v>294</v>
      </c>
      <c r="C24" s="93"/>
      <c r="D24" s="82" t="s">
        <v>28</v>
      </c>
      <c r="E24" s="102"/>
      <c r="F24" s="82"/>
      <c r="G24" s="82"/>
      <c r="H24" s="71">
        <v>38</v>
      </c>
      <c r="I24" s="71" t="s">
        <v>29</v>
      </c>
      <c r="J24" s="71"/>
      <c r="K24" s="99">
        <v>4</v>
      </c>
      <c r="L24" s="95">
        <f t="shared" si="2"/>
        <v>34</v>
      </c>
      <c r="M24" s="97">
        <v>45</v>
      </c>
      <c r="N24" s="104">
        <f t="shared" si="1"/>
        <v>1530</v>
      </c>
    </row>
    <row r="25" spans="2:14" ht="15">
      <c r="B25" s="93" t="s">
        <v>295</v>
      </c>
      <c r="C25" s="93"/>
      <c r="D25" s="82" t="s">
        <v>30</v>
      </c>
      <c r="E25" s="102"/>
      <c r="F25" s="82"/>
      <c r="G25" s="82"/>
      <c r="H25" s="71">
        <v>11</v>
      </c>
      <c r="I25" s="71" t="s">
        <v>20</v>
      </c>
      <c r="J25" s="71"/>
      <c r="K25" s="99"/>
      <c r="L25" s="95">
        <f t="shared" si="2"/>
        <v>11</v>
      </c>
      <c r="M25" s="97">
        <v>99.5</v>
      </c>
      <c r="N25" s="98">
        <f t="shared" si="1"/>
        <v>1094.5</v>
      </c>
    </row>
    <row r="26" spans="2:14" ht="15">
      <c r="B26" s="93" t="s">
        <v>296</v>
      </c>
      <c r="C26" s="93"/>
      <c r="D26" s="82" t="s">
        <v>31</v>
      </c>
      <c r="E26" s="102"/>
      <c r="F26" s="82"/>
      <c r="G26" s="82"/>
      <c r="H26" s="71">
        <v>4</v>
      </c>
      <c r="I26" s="71" t="s">
        <v>11</v>
      </c>
      <c r="J26" s="71"/>
      <c r="K26" s="99"/>
      <c r="L26" s="95">
        <f t="shared" si="2"/>
        <v>4</v>
      </c>
      <c r="M26" s="97">
        <v>170.51</v>
      </c>
      <c r="N26" s="98">
        <f t="shared" si="1"/>
        <v>682.04</v>
      </c>
    </row>
    <row r="27" spans="2:14" ht="15">
      <c r="B27" s="93" t="s">
        <v>297</v>
      </c>
      <c r="C27" s="93"/>
      <c r="D27" s="82" t="s">
        <v>32</v>
      </c>
      <c r="E27" s="71"/>
      <c r="F27" s="71"/>
      <c r="G27" s="71"/>
      <c r="H27" s="71">
        <v>3</v>
      </c>
      <c r="I27" s="71" t="s">
        <v>11</v>
      </c>
      <c r="J27" s="71"/>
      <c r="K27" s="99"/>
      <c r="L27" s="95">
        <f t="shared" si="2"/>
        <v>3</v>
      </c>
      <c r="M27" s="97">
        <v>170.51</v>
      </c>
      <c r="N27" s="98">
        <f t="shared" si="1"/>
        <v>511.53</v>
      </c>
    </row>
    <row r="28" spans="2:14" ht="15">
      <c r="B28" s="93" t="s">
        <v>298</v>
      </c>
      <c r="C28" s="93"/>
      <c r="D28" s="82" t="s">
        <v>33</v>
      </c>
      <c r="E28" s="71"/>
      <c r="F28" s="71"/>
      <c r="G28" s="71"/>
      <c r="H28" s="71">
        <v>1</v>
      </c>
      <c r="I28" s="71" t="s">
        <v>20</v>
      </c>
      <c r="J28" s="71"/>
      <c r="K28" s="99"/>
      <c r="L28" s="95">
        <f t="shared" si="2"/>
        <v>1</v>
      </c>
      <c r="M28" s="97">
        <v>170.51</v>
      </c>
      <c r="N28" s="98">
        <f t="shared" si="1"/>
        <v>170.51</v>
      </c>
    </row>
    <row r="29" spans="2:14" ht="15">
      <c r="B29" s="93" t="s">
        <v>299</v>
      </c>
      <c r="C29" s="93"/>
      <c r="D29" s="82" t="s">
        <v>34</v>
      </c>
      <c r="E29" s="71"/>
      <c r="F29" s="71"/>
      <c r="G29" s="71"/>
      <c r="H29" s="71">
        <v>5</v>
      </c>
      <c r="I29" s="71" t="s">
        <v>11</v>
      </c>
      <c r="J29" s="71"/>
      <c r="K29" s="99"/>
      <c r="L29" s="95">
        <f t="shared" si="2"/>
        <v>5</v>
      </c>
      <c r="M29" s="97">
        <v>170.51</v>
      </c>
      <c r="N29" s="98">
        <f t="shared" si="1"/>
        <v>852.55</v>
      </c>
    </row>
    <row r="30" spans="2:14" ht="15">
      <c r="B30" s="93" t="s">
        <v>300</v>
      </c>
      <c r="C30" s="93"/>
      <c r="D30" s="82" t="s">
        <v>35</v>
      </c>
      <c r="E30" s="71"/>
      <c r="F30" s="71"/>
      <c r="G30" s="71"/>
      <c r="H30" s="71">
        <v>1</v>
      </c>
      <c r="I30" s="71" t="s">
        <v>20</v>
      </c>
      <c r="J30" s="71"/>
      <c r="K30" s="99"/>
      <c r="L30" s="95">
        <f t="shared" si="2"/>
        <v>1</v>
      </c>
      <c r="M30" s="97">
        <v>1.95</v>
      </c>
      <c r="N30" s="98">
        <f t="shared" si="1"/>
        <v>1.95</v>
      </c>
    </row>
    <row r="31" spans="2:14" ht="15">
      <c r="B31" s="93" t="s">
        <v>301</v>
      </c>
      <c r="C31" s="93"/>
      <c r="D31" s="82" t="s">
        <v>36</v>
      </c>
      <c r="E31" s="102"/>
      <c r="F31" s="82"/>
      <c r="G31" s="82"/>
      <c r="H31" s="71">
        <v>874</v>
      </c>
      <c r="I31" s="71" t="s">
        <v>11</v>
      </c>
      <c r="J31" s="71"/>
      <c r="K31" s="99"/>
      <c r="L31" s="95">
        <f t="shared" si="2"/>
        <v>874</v>
      </c>
      <c r="M31" s="97">
        <v>1.95</v>
      </c>
      <c r="N31" s="98">
        <f t="shared" si="1"/>
        <v>1704.3</v>
      </c>
    </row>
    <row r="32" spans="2:14" ht="15">
      <c r="B32" s="93" t="s">
        <v>302</v>
      </c>
      <c r="C32" s="93"/>
      <c r="D32" s="82" t="s">
        <v>37</v>
      </c>
      <c r="E32" s="102"/>
      <c r="F32" s="82"/>
      <c r="G32" s="82"/>
      <c r="H32" s="105">
        <v>894</v>
      </c>
      <c r="I32" s="71" t="s">
        <v>29</v>
      </c>
      <c r="J32" s="71"/>
      <c r="K32" s="99">
        <v>100</v>
      </c>
      <c r="L32" s="95">
        <f t="shared" si="2"/>
        <v>794</v>
      </c>
      <c r="M32" s="97">
        <v>1.95</v>
      </c>
      <c r="N32" s="98">
        <f t="shared" si="1"/>
        <v>1548.3</v>
      </c>
    </row>
    <row r="33" spans="2:14" ht="15">
      <c r="B33" s="93" t="s">
        <v>303</v>
      </c>
      <c r="C33" s="93"/>
      <c r="D33" s="82" t="s">
        <v>38</v>
      </c>
      <c r="E33" s="71"/>
      <c r="F33" s="71"/>
      <c r="G33" s="71"/>
      <c r="H33" s="71">
        <v>65</v>
      </c>
      <c r="I33" s="71" t="s">
        <v>11</v>
      </c>
      <c r="J33" s="71"/>
      <c r="K33" s="99"/>
      <c r="L33" s="95">
        <f t="shared" si="2"/>
        <v>65</v>
      </c>
      <c r="M33" s="97">
        <v>1.95</v>
      </c>
      <c r="N33" s="98">
        <f t="shared" si="1"/>
        <v>126.75</v>
      </c>
    </row>
    <row r="34" spans="2:14" ht="15">
      <c r="B34" s="93" t="s">
        <v>304</v>
      </c>
      <c r="C34" s="93"/>
      <c r="D34" s="82" t="s">
        <v>39</v>
      </c>
      <c r="E34" s="102"/>
      <c r="F34" s="82" t="s">
        <v>40</v>
      </c>
      <c r="G34" s="82"/>
      <c r="H34" s="71">
        <v>41</v>
      </c>
      <c r="I34" s="71" t="s">
        <v>11</v>
      </c>
      <c r="J34" s="71"/>
      <c r="K34" s="99">
        <v>2</v>
      </c>
      <c r="L34" s="95">
        <f t="shared" si="2"/>
        <v>39</v>
      </c>
      <c r="M34" s="97">
        <v>1.95</v>
      </c>
      <c r="N34" s="98">
        <f t="shared" si="1"/>
        <v>76.05</v>
      </c>
    </row>
    <row r="35" spans="2:14" ht="15">
      <c r="B35" s="93" t="s">
        <v>305</v>
      </c>
      <c r="C35" s="93"/>
      <c r="D35" s="82" t="s">
        <v>41</v>
      </c>
      <c r="E35" s="102"/>
      <c r="F35" s="82" t="s">
        <v>42</v>
      </c>
      <c r="G35" s="82"/>
      <c r="H35" s="71">
        <v>77</v>
      </c>
      <c r="I35" s="71" t="s">
        <v>11</v>
      </c>
      <c r="J35" s="71"/>
      <c r="K35" s="99"/>
      <c r="L35" s="95">
        <f t="shared" si="2"/>
        <v>77</v>
      </c>
      <c r="M35" s="97">
        <v>200</v>
      </c>
      <c r="N35" s="98">
        <f t="shared" si="1"/>
        <v>15400</v>
      </c>
    </row>
    <row r="36" spans="2:14" ht="15">
      <c r="B36" s="93" t="s">
        <v>306</v>
      </c>
      <c r="C36" s="93"/>
      <c r="D36" s="82" t="s">
        <v>43</v>
      </c>
      <c r="E36" s="71"/>
      <c r="F36" s="71"/>
      <c r="G36" s="71"/>
      <c r="H36" s="71">
        <v>29</v>
      </c>
      <c r="I36" s="71" t="s">
        <v>11</v>
      </c>
      <c r="J36" s="71"/>
      <c r="K36" s="99"/>
      <c r="L36" s="95">
        <f t="shared" si="2"/>
        <v>29</v>
      </c>
      <c r="M36" s="97">
        <v>200</v>
      </c>
      <c r="N36" s="98">
        <f t="shared" si="1"/>
        <v>5800</v>
      </c>
    </row>
    <row r="37" spans="2:14" ht="15">
      <c r="B37" s="93" t="s">
        <v>307</v>
      </c>
      <c r="C37" s="93"/>
      <c r="D37" s="82" t="s">
        <v>44</v>
      </c>
      <c r="E37" s="71"/>
      <c r="F37" s="71"/>
      <c r="G37" s="71"/>
      <c r="H37" s="71">
        <v>16</v>
      </c>
      <c r="I37" s="71" t="s">
        <v>20</v>
      </c>
      <c r="J37" s="71"/>
      <c r="K37" s="99"/>
      <c r="L37" s="95">
        <f t="shared" si="2"/>
        <v>16</v>
      </c>
      <c r="M37" s="97">
        <v>2</v>
      </c>
      <c r="N37" s="98">
        <f t="shared" si="1"/>
        <v>32</v>
      </c>
    </row>
    <row r="38" spans="2:14" ht="15">
      <c r="B38" s="93" t="s">
        <v>308</v>
      </c>
      <c r="C38" s="93"/>
      <c r="D38" s="82" t="s">
        <v>153</v>
      </c>
      <c r="E38" s="71"/>
      <c r="F38" s="71"/>
      <c r="G38" s="71"/>
      <c r="H38" s="71">
        <v>15</v>
      </c>
      <c r="I38" s="71"/>
      <c r="J38" s="71"/>
      <c r="K38" s="99"/>
      <c r="L38" s="95">
        <f t="shared" si="2"/>
        <v>15</v>
      </c>
      <c r="M38" s="97">
        <v>160</v>
      </c>
      <c r="N38" s="98">
        <f t="shared" si="1"/>
        <v>2400</v>
      </c>
    </row>
    <row r="39" spans="2:14" ht="15">
      <c r="B39" s="93" t="s">
        <v>309</v>
      </c>
      <c r="C39" s="93"/>
      <c r="D39" s="82" t="s">
        <v>45</v>
      </c>
      <c r="E39" s="71"/>
      <c r="F39" s="71"/>
      <c r="G39" s="71"/>
      <c r="H39" s="71">
        <v>175</v>
      </c>
      <c r="I39" s="71" t="s">
        <v>46</v>
      </c>
      <c r="J39" s="71"/>
      <c r="K39" s="99"/>
      <c r="L39" s="95">
        <f t="shared" si="2"/>
        <v>175</v>
      </c>
      <c r="M39" s="97">
        <v>200</v>
      </c>
      <c r="N39" s="98">
        <f t="shared" si="1"/>
        <v>35000</v>
      </c>
    </row>
    <row r="40" spans="2:14" ht="15">
      <c r="B40" s="93" t="s">
        <v>313</v>
      </c>
      <c r="C40" s="93"/>
      <c r="D40" s="82" t="s">
        <v>47</v>
      </c>
      <c r="E40" s="71"/>
      <c r="F40" s="71"/>
      <c r="G40" s="71"/>
      <c r="H40" s="71">
        <v>4</v>
      </c>
      <c r="I40" s="71" t="s">
        <v>11</v>
      </c>
      <c r="J40" s="71"/>
      <c r="K40" s="99"/>
      <c r="L40" s="95">
        <f t="shared" si="2"/>
        <v>4</v>
      </c>
      <c r="M40" s="97">
        <v>200</v>
      </c>
      <c r="N40" s="98">
        <f t="shared" si="1"/>
        <v>800</v>
      </c>
    </row>
    <row r="41" spans="2:14" ht="15">
      <c r="B41" s="93" t="s">
        <v>312</v>
      </c>
      <c r="C41" s="93"/>
      <c r="D41" s="82" t="s">
        <v>48</v>
      </c>
      <c r="E41" s="71"/>
      <c r="F41" s="71"/>
      <c r="G41" s="71"/>
      <c r="H41" s="71">
        <v>26</v>
      </c>
      <c r="I41" s="71" t="s">
        <v>11</v>
      </c>
      <c r="J41" s="71"/>
      <c r="K41" s="99"/>
      <c r="L41" s="95">
        <f t="shared" si="2"/>
        <v>26</v>
      </c>
      <c r="M41" s="97">
        <v>200</v>
      </c>
      <c r="N41" s="98">
        <f t="shared" si="1"/>
        <v>5200</v>
      </c>
    </row>
    <row r="42" spans="2:14" ht="15">
      <c r="B42" s="93" t="s">
        <v>311</v>
      </c>
      <c r="C42" s="93"/>
      <c r="D42" s="82" t="s">
        <v>49</v>
      </c>
      <c r="E42" s="71"/>
      <c r="F42" s="71"/>
      <c r="G42" s="71"/>
      <c r="H42" s="71">
        <v>3</v>
      </c>
      <c r="I42" s="71" t="s">
        <v>11</v>
      </c>
      <c r="J42" s="71"/>
      <c r="K42" s="99"/>
      <c r="L42" s="95">
        <f t="shared" si="2"/>
        <v>3</v>
      </c>
      <c r="M42" s="97">
        <v>200</v>
      </c>
      <c r="N42" s="98">
        <f t="shared" si="1"/>
        <v>600</v>
      </c>
    </row>
    <row r="43" spans="2:14" ht="15">
      <c r="B43" s="93" t="s">
        <v>310</v>
      </c>
      <c r="C43" s="93"/>
      <c r="D43" s="82" t="s">
        <v>50</v>
      </c>
      <c r="E43" s="71"/>
      <c r="F43" s="71"/>
      <c r="G43" s="71"/>
      <c r="H43" s="71">
        <v>27</v>
      </c>
      <c r="I43" s="71" t="s">
        <v>11</v>
      </c>
      <c r="J43" s="71"/>
      <c r="K43" s="99"/>
      <c r="L43" s="95">
        <f t="shared" si="2"/>
        <v>27</v>
      </c>
      <c r="M43" s="97">
        <v>200</v>
      </c>
      <c r="N43" s="98">
        <f t="shared" si="1"/>
        <v>5400</v>
      </c>
    </row>
    <row r="44" spans="2:14" ht="15">
      <c r="B44" s="93" t="s">
        <v>314</v>
      </c>
      <c r="C44" s="93"/>
      <c r="D44" s="82" t="s">
        <v>51</v>
      </c>
      <c r="E44" s="71"/>
      <c r="F44" s="71"/>
      <c r="G44" s="71"/>
      <c r="H44" s="71">
        <v>9</v>
      </c>
      <c r="I44" s="71" t="s">
        <v>11</v>
      </c>
      <c r="J44" s="71"/>
      <c r="K44" s="99"/>
      <c r="L44" s="95">
        <f t="shared" si="2"/>
        <v>9</v>
      </c>
      <c r="M44" s="97">
        <v>200</v>
      </c>
      <c r="N44" s="98">
        <f t="shared" si="1"/>
        <v>1800</v>
      </c>
    </row>
    <row r="45" spans="2:14" ht="15">
      <c r="B45" s="93" t="s">
        <v>315</v>
      </c>
      <c r="C45" s="93"/>
      <c r="D45" s="82" t="s">
        <v>52</v>
      </c>
      <c r="E45" s="71"/>
      <c r="F45" s="71"/>
      <c r="G45" s="71"/>
      <c r="H45" s="71">
        <v>26</v>
      </c>
      <c r="I45" s="71" t="s">
        <v>20</v>
      </c>
      <c r="J45" s="71"/>
      <c r="K45" s="99"/>
      <c r="L45" s="95">
        <f t="shared" si="2"/>
        <v>26</v>
      </c>
      <c r="M45" s="97">
        <v>200</v>
      </c>
      <c r="N45" s="98">
        <f t="shared" si="1"/>
        <v>5200</v>
      </c>
    </row>
    <row r="46" spans="2:14" ht="15">
      <c r="B46" s="93" t="s">
        <v>368</v>
      </c>
      <c r="C46" s="93"/>
      <c r="D46" s="82" t="s">
        <v>53</v>
      </c>
      <c r="E46" s="71"/>
      <c r="F46" s="71"/>
      <c r="G46" s="71"/>
      <c r="H46" s="71">
        <v>25</v>
      </c>
      <c r="I46" s="71" t="s">
        <v>20</v>
      </c>
      <c r="J46" s="71"/>
      <c r="K46" s="99"/>
      <c r="L46" s="95">
        <f t="shared" si="2"/>
        <v>25</v>
      </c>
      <c r="M46" s="97">
        <v>195</v>
      </c>
      <c r="N46" s="98">
        <f t="shared" si="1"/>
        <v>4875</v>
      </c>
    </row>
    <row r="47" spans="2:14" ht="15">
      <c r="B47" s="93" t="s">
        <v>317</v>
      </c>
      <c r="C47" s="93"/>
      <c r="D47" s="82" t="s">
        <v>54</v>
      </c>
      <c r="E47" s="71"/>
      <c r="F47" s="71"/>
      <c r="G47" s="71"/>
      <c r="H47" s="71">
        <v>19</v>
      </c>
      <c r="I47" s="71" t="s">
        <v>11</v>
      </c>
      <c r="J47" s="71"/>
      <c r="K47" s="99"/>
      <c r="L47" s="95">
        <f t="shared" si="2"/>
        <v>19</v>
      </c>
      <c r="M47" s="97">
        <v>25</v>
      </c>
      <c r="N47" s="98">
        <f t="shared" si="1"/>
        <v>475</v>
      </c>
    </row>
    <row r="48" spans="2:14" ht="15">
      <c r="B48" s="93" t="s">
        <v>318</v>
      </c>
      <c r="C48" s="93"/>
      <c r="D48" s="82" t="s">
        <v>55</v>
      </c>
      <c r="E48" s="102"/>
      <c r="F48" s="82"/>
      <c r="G48" s="82"/>
      <c r="H48" s="71">
        <v>7</v>
      </c>
      <c r="I48" s="71" t="s">
        <v>56</v>
      </c>
      <c r="J48" s="71"/>
      <c r="K48" s="99"/>
      <c r="L48" s="95">
        <f t="shared" si="2"/>
        <v>7</v>
      </c>
      <c r="M48" s="97">
        <v>100</v>
      </c>
      <c r="N48" s="104">
        <f t="shared" si="1"/>
        <v>700</v>
      </c>
    </row>
    <row r="49" spans="2:14" ht="15">
      <c r="B49" s="93" t="s">
        <v>319</v>
      </c>
      <c r="C49" s="93"/>
      <c r="D49" s="82" t="s">
        <v>57</v>
      </c>
      <c r="E49" s="71"/>
      <c r="F49" s="71"/>
      <c r="G49" s="71"/>
      <c r="H49" s="71">
        <v>148</v>
      </c>
      <c r="I49" s="71" t="s">
        <v>11</v>
      </c>
      <c r="J49" s="71"/>
      <c r="K49" s="99"/>
      <c r="L49" s="95">
        <f t="shared" si="2"/>
        <v>148</v>
      </c>
      <c r="M49" s="97">
        <v>100</v>
      </c>
      <c r="N49" s="104">
        <f t="shared" si="1"/>
        <v>14800</v>
      </c>
    </row>
    <row r="50" spans="2:14" ht="15">
      <c r="B50" s="93" t="s">
        <v>320</v>
      </c>
      <c r="C50" s="93"/>
      <c r="D50" s="82" t="s">
        <v>58</v>
      </c>
      <c r="E50" s="71"/>
      <c r="F50" s="71"/>
      <c r="G50" s="71"/>
      <c r="H50" s="71">
        <v>191</v>
      </c>
      <c r="I50" s="71" t="s">
        <v>11</v>
      </c>
      <c r="J50" s="71"/>
      <c r="K50" s="99"/>
      <c r="L50" s="95">
        <f t="shared" si="2"/>
        <v>191</v>
      </c>
      <c r="M50" s="97">
        <v>195</v>
      </c>
      <c r="N50" s="104">
        <f t="shared" si="1"/>
        <v>37245</v>
      </c>
    </row>
    <row r="51" spans="2:14" ht="15">
      <c r="B51" s="93" t="s">
        <v>321</v>
      </c>
      <c r="C51" s="93"/>
      <c r="D51" s="82" t="s">
        <v>59</v>
      </c>
      <c r="E51" s="71"/>
      <c r="F51" s="71"/>
      <c r="G51" s="71"/>
      <c r="H51" s="71">
        <v>91</v>
      </c>
      <c r="I51" s="71" t="s">
        <v>11</v>
      </c>
      <c r="J51" s="71"/>
      <c r="K51" s="99"/>
      <c r="L51" s="95">
        <f t="shared" si="2"/>
        <v>91</v>
      </c>
      <c r="M51" s="97">
        <v>14.75</v>
      </c>
      <c r="N51" s="104">
        <f t="shared" si="1"/>
        <v>1342.25</v>
      </c>
    </row>
    <row r="52" spans="2:14" ht="15">
      <c r="B52" s="93" t="s">
        <v>322</v>
      </c>
      <c r="C52" s="93"/>
      <c r="D52" s="82" t="s">
        <v>60</v>
      </c>
      <c r="E52" s="71"/>
      <c r="F52" s="71"/>
      <c r="G52" s="71"/>
      <c r="H52" s="71">
        <v>17</v>
      </c>
      <c r="I52" s="71" t="s">
        <v>56</v>
      </c>
      <c r="J52" s="71"/>
      <c r="K52" s="99"/>
      <c r="L52" s="95">
        <f t="shared" si="2"/>
        <v>17</v>
      </c>
      <c r="M52" s="97">
        <v>90.75</v>
      </c>
      <c r="N52" s="104">
        <f t="shared" si="1"/>
        <v>1542.75</v>
      </c>
    </row>
    <row r="53" spans="2:14" ht="15">
      <c r="B53" s="93" t="s">
        <v>323</v>
      </c>
      <c r="C53" s="93"/>
      <c r="D53" s="77" t="s">
        <v>61</v>
      </c>
      <c r="E53" s="77"/>
      <c r="F53" s="82"/>
      <c r="G53" s="82"/>
      <c r="H53" s="71">
        <v>51</v>
      </c>
      <c r="I53" s="71" t="s">
        <v>62</v>
      </c>
      <c r="J53" s="71"/>
      <c r="K53" s="99"/>
      <c r="L53" s="95">
        <f t="shared" si="2"/>
        <v>51</v>
      </c>
      <c r="M53" s="97">
        <v>30</v>
      </c>
      <c r="N53" s="100">
        <f t="shared" si="1"/>
        <v>1530</v>
      </c>
    </row>
    <row r="54" spans="2:14" ht="15">
      <c r="B54" s="93" t="s">
        <v>324</v>
      </c>
      <c r="C54" s="93"/>
      <c r="D54" s="82" t="s">
        <v>63</v>
      </c>
      <c r="E54" s="102"/>
      <c r="F54" s="82"/>
      <c r="G54" s="82"/>
      <c r="H54" s="71">
        <v>17</v>
      </c>
      <c r="I54" s="71" t="s">
        <v>11</v>
      </c>
      <c r="J54" s="71"/>
      <c r="K54" s="99"/>
      <c r="L54" s="95">
        <f t="shared" si="2"/>
        <v>17</v>
      </c>
      <c r="M54" s="97">
        <v>200</v>
      </c>
      <c r="N54" s="100">
        <f t="shared" si="1"/>
        <v>3400</v>
      </c>
    </row>
    <row r="55" spans="2:14" ht="15">
      <c r="B55" s="93" t="s">
        <v>325</v>
      </c>
      <c r="C55" s="93"/>
      <c r="D55" s="77" t="s">
        <v>64</v>
      </c>
      <c r="E55" s="77"/>
      <c r="F55" s="82"/>
      <c r="G55" s="82"/>
      <c r="H55" s="71">
        <v>31</v>
      </c>
      <c r="I55" s="71" t="s">
        <v>65</v>
      </c>
      <c r="J55" s="71"/>
      <c r="K55" s="99">
        <v>1</v>
      </c>
      <c r="L55" s="95">
        <f aca="true" t="shared" si="3" ref="L55:L86">H55+J55-K55</f>
        <v>30</v>
      </c>
      <c r="M55" s="97">
        <v>1043.41</v>
      </c>
      <c r="N55" s="104">
        <f t="shared" si="1"/>
        <v>31302.300000000003</v>
      </c>
    </row>
    <row r="56" spans="2:14" ht="15">
      <c r="B56" s="93" t="s">
        <v>326</v>
      </c>
      <c r="C56" s="93"/>
      <c r="D56" s="82" t="s">
        <v>66</v>
      </c>
      <c r="E56" s="71"/>
      <c r="F56" s="71"/>
      <c r="G56" s="71"/>
      <c r="H56" s="71">
        <v>5</v>
      </c>
      <c r="I56" s="71" t="s">
        <v>67</v>
      </c>
      <c r="J56" s="71"/>
      <c r="K56" s="99"/>
      <c r="L56" s="95">
        <f t="shared" si="3"/>
        <v>5</v>
      </c>
      <c r="M56" s="97">
        <v>50.98</v>
      </c>
      <c r="N56" s="98">
        <f t="shared" si="1"/>
        <v>254.89999999999998</v>
      </c>
    </row>
    <row r="57" spans="2:14" ht="15">
      <c r="B57" s="93" t="s">
        <v>327</v>
      </c>
      <c r="C57" s="93"/>
      <c r="D57" s="82" t="s">
        <v>68</v>
      </c>
      <c r="E57" s="71"/>
      <c r="F57" s="71"/>
      <c r="G57" s="71"/>
      <c r="H57" s="71">
        <v>1</v>
      </c>
      <c r="I57" s="71" t="s">
        <v>69</v>
      </c>
      <c r="J57" s="71"/>
      <c r="K57" s="99"/>
      <c r="L57" s="95">
        <f t="shared" si="3"/>
        <v>1</v>
      </c>
      <c r="M57" s="97">
        <v>7.92</v>
      </c>
      <c r="N57" s="98">
        <f t="shared" si="1"/>
        <v>7.92</v>
      </c>
    </row>
    <row r="58" spans="2:14" ht="15">
      <c r="B58" s="93" t="s">
        <v>328</v>
      </c>
      <c r="C58" s="93"/>
      <c r="D58" s="77" t="s">
        <v>70</v>
      </c>
      <c r="E58" s="77"/>
      <c r="F58" s="82"/>
      <c r="G58" s="82"/>
      <c r="H58" s="71">
        <v>8</v>
      </c>
      <c r="I58" s="71" t="s">
        <v>71</v>
      </c>
      <c r="J58" s="71"/>
      <c r="K58" s="99"/>
      <c r="L58" s="95">
        <f t="shared" si="3"/>
        <v>8</v>
      </c>
      <c r="M58" s="97">
        <v>50</v>
      </c>
      <c r="N58" s="100">
        <f t="shared" si="1"/>
        <v>400</v>
      </c>
    </row>
    <row r="59" spans="2:14" ht="15">
      <c r="B59" s="93" t="s">
        <v>329</v>
      </c>
      <c r="C59" s="93"/>
      <c r="D59" s="82" t="s">
        <v>72</v>
      </c>
      <c r="E59" s="102"/>
      <c r="F59" s="82"/>
      <c r="G59" s="82"/>
      <c r="H59" s="71">
        <v>337</v>
      </c>
      <c r="I59" s="71" t="s">
        <v>11</v>
      </c>
      <c r="J59" s="71"/>
      <c r="K59" s="99">
        <v>34</v>
      </c>
      <c r="L59" s="95">
        <f t="shared" si="3"/>
        <v>303</v>
      </c>
      <c r="M59" s="97">
        <v>50</v>
      </c>
      <c r="N59" s="100">
        <f t="shared" si="1"/>
        <v>15150</v>
      </c>
    </row>
    <row r="60" spans="2:14" ht="15">
      <c r="B60" s="93" t="s">
        <v>329</v>
      </c>
      <c r="C60" s="93"/>
      <c r="D60" s="82" t="s">
        <v>73</v>
      </c>
      <c r="E60" s="102"/>
      <c r="F60" s="82"/>
      <c r="G60" s="82"/>
      <c r="H60" s="71">
        <v>144</v>
      </c>
      <c r="I60" s="71" t="s">
        <v>11</v>
      </c>
      <c r="J60" s="71"/>
      <c r="K60" s="99">
        <v>6</v>
      </c>
      <c r="L60" s="95">
        <f t="shared" si="3"/>
        <v>138</v>
      </c>
      <c r="M60" s="97">
        <v>18</v>
      </c>
      <c r="N60" s="100">
        <f t="shared" si="1"/>
        <v>2484</v>
      </c>
    </row>
    <row r="61" spans="2:15" ht="15">
      <c r="B61" s="93" t="s">
        <v>330</v>
      </c>
      <c r="C61" s="93"/>
      <c r="D61" s="82" t="s">
        <v>74</v>
      </c>
      <c r="E61" s="102"/>
      <c r="F61" s="82"/>
      <c r="G61" s="82"/>
      <c r="H61" s="71">
        <v>283</v>
      </c>
      <c r="I61" s="71" t="s">
        <v>11</v>
      </c>
      <c r="J61" s="71"/>
      <c r="K61" s="99">
        <v>20</v>
      </c>
      <c r="L61" s="95">
        <f t="shared" si="3"/>
        <v>263</v>
      </c>
      <c r="M61" s="97">
        <v>18</v>
      </c>
      <c r="N61" s="100">
        <f t="shared" si="1"/>
        <v>4734</v>
      </c>
      <c r="O61" s="42">
        <f>SUM(N58:N61)</f>
        <v>22768</v>
      </c>
    </row>
    <row r="62" spans="2:14" ht="15">
      <c r="B62" s="93" t="s">
        <v>331</v>
      </c>
      <c r="C62" s="93"/>
      <c r="D62" s="82" t="s">
        <v>75</v>
      </c>
      <c r="E62" s="71"/>
      <c r="F62" s="71"/>
      <c r="G62" s="71"/>
      <c r="H62" s="71">
        <v>61</v>
      </c>
      <c r="I62" s="71" t="s">
        <v>11</v>
      </c>
      <c r="J62" s="71"/>
      <c r="K62" s="99">
        <v>4</v>
      </c>
      <c r="L62" s="95">
        <f t="shared" si="3"/>
        <v>57</v>
      </c>
      <c r="M62" s="97">
        <v>18</v>
      </c>
      <c r="N62" s="98">
        <f t="shared" si="1"/>
        <v>1026</v>
      </c>
    </row>
    <row r="63" spans="2:14" ht="15">
      <c r="B63" s="93" t="s">
        <v>332</v>
      </c>
      <c r="C63" s="93"/>
      <c r="D63" s="82" t="s">
        <v>76</v>
      </c>
      <c r="E63" s="71"/>
      <c r="F63" s="71"/>
      <c r="G63" s="71"/>
      <c r="H63" s="71">
        <v>46</v>
      </c>
      <c r="I63" s="71" t="s">
        <v>11</v>
      </c>
      <c r="J63" s="71"/>
      <c r="K63" s="99">
        <v>5</v>
      </c>
      <c r="L63" s="95">
        <f t="shared" si="3"/>
        <v>41</v>
      </c>
      <c r="M63" s="97">
        <v>240</v>
      </c>
      <c r="N63" s="98">
        <f t="shared" si="1"/>
        <v>9840</v>
      </c>
    </row>
    <row r="64" spans="2:14" ht="15">
      <c r="B64" s="93" t="s">
        <v>333</v>
      </c>
      <c r="C64" s="93"/>
      <c r="D64" s="82" t="s">
        <v>77</v>
      </c>
      <c r="E64" s="71"/>
      <c r="F64" s="71"/>
      <c r="G64" s="71"/>
      <c r="H64" s="71">
        <v>72</v>
      </c>
      <c r="I64" s="71" t="s">
        <v>11</v>
      </c>
      <c r="J64" s="71"/>
      <c r="K64" s="99">
        <v>3</v>
      </c>
      <c r="L64" s="95">
        <f t="shared" si="3"/>
        <v>69</v>
      </c>
      <c r="M64" s="97">
        <v>45</v>
      </c>
      <c r="N64" s="98">
        <f t="shared" si="1"/>
        <v>3105</v>
      </c>
    </row>
    <row r="65" spans="2:14" ht="15">
      <c r="B65" s="93" t="s">
        <v>369</v>
      </c>
      <c r="C65" s="93"/>
      <c r="D65" s="82" t="s">
        <v>78</v>
      </c>
      <c r="E65" s="71"/>
      <c r="F65" s="71"/>
      <c r="G65" s="82"/>
      <c r="H65" s="71">
        <v>9</v>
      </c>
      <c r="I65" s="71" t="s">
        <v>11</v>
      </c>
      <c r="J65" s="71"/>
      <c r="K65" s="99"/>
      <c r="L65" s="95">
        <f t="shared" si="3"/>
        <v>9</v>
      </c>
      <c r="M65" s="97">
        <v>25</v>
      </c>
      <c r="N65" s="98">
        <f t="shared" si="1"/>
        <v>225</v>
      </c>
    </row>
    <row r="66" spans="2:14" ht="15">
      <c r="B66" s="93" t="s">
        <v>335</v>
      </c>
      <c r="C66" s="93"/>
      <c r="D66" s="82" t="s">
        <v>79</v>
      </c>
      <c r="E66" s="71"/>
      <c r="F66" s="71"/>
      <c r="G66" s="82"/>
      <c r="H66" s="71">
        <v>2</v>
      </c>
      <c r="I66" s="71" t="s">
        <v>80</v>
      </c>
      <c r="J66" s="71"/>
      <c r="K66" s="99"/>
      <c r="L66" s="95">
        <f t="shared" si="3"/>
        <v>2</v>
      </c>
      <c r="M66" s="97">
        <v>17</v>
      </c>
      <c r="N66" s="100">
        <f t="shared" si="1"/>
        <v>34</v>
      </c>
    </row>
    <row r="67" spans="2:14" ht="15">
      <c r="B67" s="93" t="s">
        <v>336</v>
      </c>
      <c r="C67" s="93"/>
      <c r="D67" s="82" t="s">
        <v>81</v>
      </c>
      <c r="E67" s="71"/>
      <c r="F67" s="71"/>
      <c r="G67" s="82"/>
      <c r="H67" s="71">
        <v>13</v>
      </c>
      <c r="I67" s="71" t="s">
        <v>11</v>
      </c>
      <c r="J67" s="71"/>
      <c r="K67" s="99">
        <v>2</v>
      </c>
      <c r="L67" s="95">
        <f t="shared" si="3"/>
        <v>11</v>
      </c>
      <c r="M67" s="97">
        <v>30</v>
      </c>
      <c r="N67" s="100">
        <f t="shared" si="1"/>
        <v>330</v>
      </c>
    </row>
    <row r="68" spans="2:14" ht="15">
      <c r="B68" s="93" t="s">
        <v>337</v>
      </c>
      <c r="C68" s="93"/>
      <c r="D68" s="82" t="s">
        <v>82</v>
      </c>
      <c r="E68" s="71"/>
      <c r="F68" s="71"/>
      <c r="G68" s="82"/>
      <c r="H68" s="71">
        <v>196</v>
      </c>
      <c r="I68" s="71" t="s">
        <v>11</v>
      </c>
      <c r="J68" s="71"/>
      <c r="K68" s="99">
        <v>2</v>
      </c>
      <c r="L68" s="95">
        <f t="shared" si="3"/>
        <v>194</v>
      </c>
      <c r="M68" s="97">
        <v>30</v>
      </c>
      <c r="N68" s="100">
        <f t="shared" si="1"/>
        <v>5820</v>
      </c>
    </row>
    <row r="69" spans="2:14" ht="15">
      <c r="B69" s="93" t="s">
        <v>338</v>
      </c>
      <c r="C69" s="93"/>
      <c r="D69" s="82" t="s">
        <v>83</v>
      </c>
      <c r="E69" s="71"/>
      <c r="F69" s="71"/>
      <c r="G69" s="82"/>
      <c r="H69" s="71">
        <v>13</v>
      </c>
      <c r="I69" s="71" t="s">
        <v>11</v>
      </c>
      <c r="J69" s="71"/>
      <c r="K69" s="99">
        <v>1</v>
      </c>
      <c r="L69" s="95">
        <f t="shared" si="3"/>
        <v>12</v>
      </c>
      <c r="M69" s="97">
        <v>30</v>
      </c>
      <c r="N69" s="100">
        <f t="shared" si="1"/>
        <v>360</v>
      </c>
    </row>
    <row r="70" spans="2:14" ht="15">
      <c r="B70" s="93" t="s">
        <v>339</v>
      </c>
      <c r="C70" s="93"/>
      <c r="D70" s="82" t="s">
        <v>84</v>
      </c>
      <c r="E70" s="71"/>
      <c r="F70" s="71"/>
      <c r="G70" s="82"/>
      <c r="H70" s="71">
        <v>27</v>
      </c>
      <c r="I70" s="71" t="s">
        <v>11</v>
      </c>
      <c r="J70" s="71"/>
      <c r="K70" s="99">
        <v>12</v>
      </c>
      <c r="L70" s="95">
        <f t="shared" si="3"/>
        <v>15</v>
      </c>
      <c r="M70" s="97">
        <v>250</v>
      </c>
      <c r="N70" s="100">
        <f t="shared" si="1"/>
        <v>3750</v>
      </c>
    </row>
    <row r="71" spans="2:15" ht="15">
      <c r="B71" s="93" t="s">
        <v>340</v>
      </c>
      <c r="C71" s="93"/>
      <c r="D71" s="82" t="s">
        <v>85</v>
      </c>
      <c r="E71" s="71"/>
      <c r="F71" s="71"/>
      <c r="G71" s="82"/>
      <c r="H71" s="71">
        <v>24</v>
      </c>
      <c r="I71" s="71" t="s">
        <v>11</v>
      </c>
      <c r="J71" s="71"/>
      <c r="K71" s="99"/>
      <c r="L71" s="95">
        <f t="shared" si="3"/>
        <v>24</v>
      </c>
      <c r="M71" s="97">
        <v>115</v>
      </c>
      <c r="N71" s="100">
        <f t="shared" si="1"/>
        <v>2760</v>
      </c>
      <c r="O71" s="42">
        <f>SUM(N66:N71)</f>
        <v>13054</v>
      </c>
    </row>
    <row r="72" spans="2:14" ht="15">
      <c r="B72" s="93" t="s">
        <v>341</v>
      </c>
      <c r="C72" s="93"/>
      <c r="D72" s="82" t="s">
        <v>86</v>
      </c>
      <c r="E72" s="71"/>
      <c r="F72" s="71"/>
      <c r="G72" s="82"/>
      <c r="H72" s="71">
        <v>9</v>
      </c>
      <c r="I72" s="71" t="s">
        <v>56</v>
      </c>
      <c r="J72" s="71"/>
      <c r="K72" s="99"/>
      <c r="L72" s="95">
        <f t="shared" si="3"/>
        <v>9</v>
      </c>
      <c r="M72" s="97">
        <v>115</v>
      </c>
      <c r="N72" s="98">
        <f t="shared" si="1"/>
        <v>1035</v>
      </c>
    </row>
    <row r="73" spans="2:14" ht="15">
      <c r="B73" s="93" t="s">
        <v>342</v>
      </c>
      <c r="C73" s="93"/>
      <c r="D73" s="82" t="s">
        <v>87</v>
      </c>
      <c r="E73" s="71"/>
      <c r="F73" s="71"/>
      <c r="G73" s="82"/>
      <c r="H73" s="71">
        <v>6</v>
      </c>
      <c r="I73" s="71" t="s">
        <v>69</v>
      </c>
      <c r="J73" s="71"/>
      <c r="K73" s="99"/>
      <c r="L73" s="95">
        <f t="shared" si="3"/>
        <v>6</v>
      </c>
      <c r="M73" s="97">
        <v>136.75</v>
      </c>
      <c r="N73" s="98">
        <f t="shared" si="1"/>
        <v>820.5</v>
      </c>
    </row>
    <row r="74" spans="2:14" ht="15">
      <c r="B74" s="93" t="s">
        <v>343</v>
      </c>
      <c r="C74" s="93"/>
      <c r="D74" s="82" t="s">
        <v>88</v>
      </c>
      <c r="E74" s="71"/>
      <c r="F74" s="71"/>
      <c r="G74" s="82"/>
      <c r="H74" s="71">
        <v>2</v>
      </c>
      <c r="I74" s="71" t="s">
        <v>69</v>
      </c>
      <c r="J74" s="71"/>
      <c r="K74" s="99"/>
      <c r="L74" s="95">
        <f t="shared" si="3"/>
        <v>2</v>
      </c>
      <c r="M74" s="97">
        <v>200</v>
      </c>
      <c r="N74" s="98">
        <f aca="true" t="shared" si="4" ref="N74:N137">+L74*M74</f>
        <v>400</v>
      </c>
    </row>
    <row r="75" spans="2:14" ht="15">
      <c r="B75" s="93" t="s">
        <v>344</v>
      </c>
      <c r="C75" s="93"/>
      <c r="D75" s="82" t="s">
        <v>89</v>
      </c>
      <c r="E75" s="71"/>
      <c r="F75" s="71"/>
      <c r="G75" s="82"/>
      <c r="H75" s="71">
        <v>4</v>
      </c>
      <c r="I75" s="71" t="s">
        <v>67</v>
      </c>
      <c r="J75" s="71"/>
      <c r="K75" s="99"/>
      <c r="L75" s="95">
        <f t="shared" si="3"/>
        <v>4</v>
      </c>
      <c r="M75" s="97">
        <v>160</v>
      </c>
      <c r="N75" s="98">
        <f t="shared" si="4"/>
        <v>640</v>
      </c>
    </row>
    <row r="76" spans="2:14" ht="15">
      <c r="B76" s="93" t="s">
        <v>345</v>
      </c>
      <c r="C76" s="93"/>
      <c r="D76" s="82" t="s">
        <v>90</v>
      </c>
      <c r="E76" s="71"/>
      <c r="F76" s="71"/>
      <c r="G76" s="82"/>
      <c r="H76" s="71">
        <v>3</v>
      </c>
      <c r="I76" s="71" t="s">
        <v>56</v>
      </c>
      <c r="J76" s="71"/>
      <c r="K76" s="99"/>
      <c r="L76" s="95">
        <f t="shared" si="3"/>
        <v>3</v>
      </c>
      <c r="M76" s="97">
        <v>175</v>
      </c>
      <c r="N76" s="98">
        <f t="shared" si="4"/>
        <v>525</v>
      </c>
    </row>
    <row r="77" spans="2:14" ht="15">
      <c r="B77" s="93" t="s">
        <v>346</v>
      </c>
      <c r="C77" s="93"/>
      <c r="D77" s="82" t="s">
        <v>91</v>
      </c>
      <c r="E77" s="71"/>
      <c r="F77" s="71"/>
      <c r="G77" s="82"/>
      <c r="H77" s="71">
        <v>50</v>
      </c>
      <c r="I77" s="71"/>
      <c r="J77" s="71"/>
      <c r="K77" s="99"/>
      <c r="L77" s="95">
        <f t="shared" si="3"/>
        <v>50</v>
      </c>
      <c r="M77" s="97">
        <v>125</v>
      </c>
      <c r="N77" s="101">
        <f t="shared" si="4"/>
        <v>6250</v>
      </c>
    </row>
    <row r="78" spans="2:14" ht="15">
      <c r="B78" s="93" t="s">
        <v>347</v>
      </c>
      <c r="C78" s="93"/>
      <c r="D78" s="82" t="s">
        <v>92</v>
      </c>
      <c r="E78" s="71"/>
      <c r="F78" s="71"/>
      <c r="G78" s="82"/>
      <c r="H78" s="71">
        <v>180</v>
      </c>
      <c r="I78" s="71" t="s">
        <v>93</v>
      </c>
      <c r="J78" s="71"/>
      <c r="K78" s="99"/>
      <c r="L78" s="95">
        <f t="shared" si="3"/>
        <v>180</v>
      </c>
      <c r="M78" s="97">
        <v>171.25</v>
      </c>
      <c r="N78" s="98">
        <f t="shared" si="4"/>
        <v>30825</v>
      </c>
    </row>
    <row r="79" spans="2:14" ht="15">
      <c r="B79" s="93" t="s">
        <v>348</v>
      </c>
      <c r="C79" s="93"/>
      <c r="D79" s="82" t="s">
        <v>94</v>
      </c>
      <c r="E79" s="71"/>
      <c r="F79" s="71"/>
      <c r="G79" s="82"/>
      <c r="H79" s="71">
        <v>5</v>
      </c>
      <c r="I79" s="71" t="s">
        <v>95</v>
      </c>
      <c r="J79" s="71"/>
      <c r="K79" s="99"/>
      <c r="L79" s="95">
        <f t="shared" si="3"/>
        <v>5</v>
      </c>
      <c r="M79" s="97">
        <v>450</v>
      </c>
      <c r="N79" s="101">
        <f t="shared" si="4"/>
        <v>2250</v>
      </c>
    </row>
    <row r="80" spans="2:14" ht="15">
      <c r="B80" s="93" t="s">
        <v>349</v>
      </c>
      <c r="C80" s="93"/>
      <c r="D80" s="82" t="s">
        <v>96</v>
      </c>
      <c r="E80" s="71"/>
      <c r="F80" s="71"/>
      <c r="G80" s="82"/>
      <c r="H80" s="71">
        <v>4</v>
      </c>
      <c r="I80" s="71" t="s">
        <v>11</v>
      </c>
      <c r="J80" s="71"/>
      <c r="K80" s="99">
        <v>1</v>
      </c>
      <c r="L80" s="95">
        <f t="shared" si="3"/>
        <v>3</v>
      </c>
      <c r="M80" s="97">
        <v>175</v>
      </c>
      <c r="N80" s="104">
        <f t="shared" si="4"/>
        <v>525</v>
      </c>
    </row>
    <row r="81" spans="2:14" ht="15">
      <c r="B81" s="93" t="s">
        <v>350</v>
      </c>
      <c r="C81" s="93"/>
      <c r="D81" s="82" t="s">
        <v>97</v>
      </c>
      <c r="E81" s="71"/>
      <c r="F81" s="71"/>
      <c r="G81" s="82"/>
      <c r="H81" s="71">
        <v>4</v>
      </c>
      <c r="I81" s="71" t="s">
        <v>11</v>
      </c>
      <c r="J81" s="71"/>
      <c r="K81" s="99"/>
      <c r="L81" s="95">
        <f t="shared" si="3"/>
        <v>4</v>
      </c>
      <c r="M81" s="97">
        <v>151.75</v>
      </c>
      <c r="N81" s="104">
        <f t="shared" si="4"/>
        <v>607</v>
      </c>
    </row>
    <row r="82" spans="2:14" ht="15">
      <c r="B82" s="93" t="s">
        <v>351</v>
      </c>
      <c r="C82" s="93"/>
      <c r="D82" s="82" t="s">
        <v>98</v>
      </c>
      <c r="E82" s="71"/>
      <c r="F82" s="71"/>
      <c r="G82" s="82"/>
      <c r="H82" s="71">
        <v>6</v>
      </c>
      <c r="I82" s="71" t="s">
        <v>11</v>
      </c>
      <c r="J82" s="71"/>
      <c r="K82" s="99"/>
      <c r="L82" s="95">
        <f t="shared" si="3"/>
        <v>6</v>
      </c>
      <c r="M82" s="97">
        <v>151.75</v>
      </c>
      <c r="N82" s="100">
        <f t="shared" si="4"/>
        <v>910.5</v>
      </c>
    </row>
    <row r="83" spans="2:14" ht="15">
      <c r="B83" s="93" t="s">
        <v>352</v>
      </c>
      <c r="C83" s="93"/>
      <c r="D83" s="82" t="s">
        <v>99</v>
      </c>
      <c r="E83" s="71"/>
      <c r="F83" s="71"/>
      <c r="G83" s="82"/>
      <c r="H83" s="71">
        <v>52</v>
      </c>
      <c r="I83" s="71" t="s">
        <v>11</v>
      </c>
      <c r="J83" s="71"/>
      <c r="K83" s="99">
        <v>9</v>
      </c>
      <c r="L83" s="95">
        <f t="shared" si="3"/>
        <v>43</v>
      </c>
      <c r="M83" s="97">
        <v>120</v>
      </c>
      <c r="N83" s="100">
        <f t="shared" si="4"/>
        <v>5160</v>
      </c>
    </row>
    <row r="84" spans="2:14" ht="15">
      <c r="B84" s="93" t="s">
        <v>353</v>
      </c>
      <c r="C84" s="93"/>
      <c r="D84" s="82" t="s">
        <v>100</v>
      </c>
      <c r="E84" s="71"/>
      <c r="F84" s="71"/>
      <c r="G84" s="82"/>
      <c r="H84" s="71">
        <v>50</v>
      </c>
      <c r="I84" s="71" t="s">
        <v>11</v>
      </c>
      <c r="J84" s="71"/>
      <c r="K84" s="99"/>
      <c r="L84" s="95">
        <f t="shared" si="3"/>
        <v>50</v>
      </c>
      <c r="M84" s="97">
        <v>370</v>
      </c>
      <c r="N84" s="100">
        <f t="shared" si="4"/>
        <v>18500</v>
      </c>
    </row>
    <row r="85" spans="2:15" ht="15">
      <c r="B85" s="93" t="s">
        <v>354</v>
      </c>
      <c r="C85" s="93"/>
      <c r="D85" s="82" t="s">
        <v>101</v>
      </c>
      <c r="E85" s="71"/>
      <c r="F85" s="71"/>
      <c r="G85" s="82"/>
      <c r="H85" s="71">
        <v>19</v>
      </c>
      <c r="I85" s="71" t="s">
        <v>11</v>
      </c>
      <c r="J85" s="71"/>
      <c r="K85" s="99"/>
      <c r="L85" s="95">
        <f t="shared" si="3"/>
        <v>19</v>
      </c>
      <c r="M85" s="97">
        <v>425</v>
      </c>
      <c r="N85" s="100">
        <f t="shared" si="4"/>
        <v>8075</v>
      </c>
      <c r="O85" s="42">
        <f>SUM(N82:N85)</f>
        <v>32645.5</v>
      </c>
    </row>
    <row r="86" spans="2:14" ht="15">
      <c r="B86" s="93" t="s">
        <v>355</v>
      </c>
      <c r="C86" s="93"/>
      <c r="D86" s="82" t="s">
        <v>102</v>
      </c>
      <c r="E86" s="71"/>
      <c r="F86" s="71"/>
      <c r="G86" s="82"/>
      <c r="H86" s="71">
        <v>1</v>
      </c>
      <c r="I86" s="71" t="s">
        <v>69</v>
      </c>
      <c r="J86" s="71"/>
      <c r="K86" s="99"/>
      <c r="L86" s="95">
        <f t="shared" si="3"/>
        <v>1</v>
      </c>
      <c r="M86" s="97">
        <v>99</v>
      </c>
      <c r="N86" s="101">
        <f t="shared" si="4"/>
        <v>99</v>
      </c>
    </row>
    <row r="87" spans="2:14" ht="15">
      <c r="B87" s="93" t="s">
        <v>356</v>
      </c>
      <c r="C87" s="93"/>
      <c r="D87" s="82" t="s">
        <v>103</v>
      </c>
      <c r="E87" s="71"/>
      <c r="F87" s="71"/>
      <c r="G87" s="77"/>
      <c r="H87" s="71">
        <v>3</v>
      </c>
      <c r="I87" s="71" t="s">
        <v>20</v>
      </c>
      <c r="J87" s="71"/>
      <c r="K87" s="99"/>
      <c r="L87" s="95">
        <f aca="true" t="shared" si="5" ref="L87:L118">H87+J87-K87</f>
        <v>3</v>
      </c>
      <c r="M87" s="97">
        <v>15</v>
      </c>
      <c r="N87" s="100">
        <f t="shared" si="4"/>
        <v>45</v>
      </c>
    </row>
    <row r="88" spans="2:14" ht="15">
      <c r="B88" s="93" t="s">
        <v>357</v>
      </c>
      <c r="C88" s="93"/>
      <c r="D88" s="82" t="s">
        <v>104</v>
      </c>
      <c r="E88" s="71"/>
      <c r="F88" s="71"/>
      <c r="G88" s="77"/>
      <c r="H88" s="71">
        <v>2</v>
      </c>
      <c r="I88" s="71" t="s">
        <v>11</v>
      </c>
      <c r="J88" s="71"/>
      <c r="K88" s="99"/>
      <c r="L88" s="95">
        <f t="shared" si="5"/>
        <v>2</v>
      </c>
      <c r="M88" s="97">
        <v>15</v>
      </c>
      <c r="N88" s="100">
        <f t="shared" si="4"/>
        <v>30</v>
      </c>
    </row>
    <row r="89" spans="2:14" ht="15">
      <c r="B89" s="93" t="s">
        <v>358</v>
      </c>
      <c r="C89" s="93"/>
      <c r="D89" s="82" t="s">
        <v>105</v>
      </c>
      <c r="E89" s="71"/>
      <c r="F89" s="71"/>
      <c r="G89" s="77"/>
      <c r="H89" s="71">
        <v>48</v>
      </c>
      <c r="I89" s="71" t="s">
        <v>11</v>
      </c>
      <c r="J89" s="71"/>
      <c r="K89" s="99"/>
      <c r="L89" s="95">
        <f t="shared" si="5"/>
        <v>48</v>
      </c>
      <c r="M89" s="97">
        <v>15</v>
      </c>
      <c r="N89" s="100">
        <f t="shared" si="4"/>
        <v>720</v>
      </c>
    </row>
    <row r="90" spans="2:14" ht="15">
      <c r="B90" s="93" t="s">
        <v>358</v>
      </c>
      <c r="C90" s="93"/>
      <c r="D90" s="82" t="s">
        <v>106</v>
      </c>
      <c r="E90" s="71"/>
      <c r="F90" s="71"/>
      <c r="G90" s="77"/>
      <c r="H90" s="71">
        <v>37</v>
      </c>
      <c r="I90" s="71" t="s">
        <v>11</v>
      </c>
      <c r="J90" s="71"/>
      <c r="K90" s="99">
        <v>6</v>
      </c>
      <c r="L90" s="95">
        <f t="shared" si="5"/>
        <v>31</v>
      </c>
      <c r="M90" s="97">
        <v>17</v>
      </c>
      <c r="N90" s="100">
        <f t="shared" si="4"/>
        <v>527</v>
      </c>
    </row>
    <row r="91" spans="2:15" ht="15">
      <c r="B91" s="93" t="s">
        <v>359</v>
      </c>
      <c r="C91" s="93"/>
      <c r="D91" s="82" t="s">
        <v>107</v>
      </c>
      <c r="E91" s="71"/>
      <c r="F91" s="71"/>
      <c r="G91" s="77"/>
      <c r="H91" s="71">
        <v>107</v>
      </c>
      <c r="I91" s="71" t="s">
        <v>11</v>
      </c>
      <c r="J91" s="71"/>
      <c r="K91" s="99"/>
      <c r="L91" s="95">
        <f t="shared" si="5"/>
        <v>107</v>
      </c>
      <c r="M91" s="97">
        <v>17</v>
      </c>
      <c r="N91" s="100">
        <f t="shared" si="4"/>
        <v>1819</v>
      </c>
      <c r="O91" s="42">
        <f>SUM(N87:N91)</f>
        <v>3141</v>
      </c>
    </row>
    <row r="92" spans="2:14" ht="15">
      <c r="B92" s="93" t="s">
        <v>360</v>
      </c>
      <c r="C92" s="93"/>
      <c r="D92" s="82" t="s">
        <v>108</v>
      </c>
      <c r="E92" s="71"/>
      <c r="F92" s="71"/>
      <c r="G92" s="77"/>
      <c r="H92" s="71">
        <v>12</v>
      </c>
      <c r="I92" s="71" t="s">
        <v>11</v>
      </c>
      <c r="J92" s="71"/>
      <c r="K92" s="99"/>
      <c r="L92" s="95">
        <f t="shared" si="5"/>
        <v>12</v>
      </c>
      <c r="M92" s="97">
        <v>17</v>
      </c>
      <c r="N92" s="101">
        <f t="shared" si="4"/>
        <v>204</v>
      </c>
    </row>
    <row r="93" spans="2:14" ht="15">
      <c r="B93" s="93" t="s">
        <v>361</v>
      </c>
      <c r="C93" s="93"/>
      <c r="D93" s="82" t="s">
        <v>109</v>
      </c>
      <c r="E93" s="71"/>
      <c r="F93" s="71"/>
      <c r="G93" s="77"/>
      <c r="H93" s="71">
        <v>17</v>
      </c>
      <c r="I93" s="71" t="s">
        <v>11</v>
      </c>
      <c r="J93" s="71"/>
      <c r="K93" s="99"/>
      <c r="L93" s="95">
        <f t="shared" si="5"/>
        <v>17</v>
      </c>
      <c r="M93" s="97">
        <v>17</v>
      </c>
      <c r="N93" s="100">
        <f t="shared" si="4"/>
        <v>289</v>
      </c>
    </row>
    <row r="94" spans="2:14" ht="15">
      <c r="B94" s="93" t="s">
        <v>365</v>
      </c>
      <c r="C94" s="93"/>
      <c r="D94" s="82" t="s">
        <v>110</v>
      </c>
      <c r="E94" s="71"/>
      <c r="F94" s="71"/>
      <c r="G94" s="77"/>
      <c r="H94" s="71">
        <v>31</v>
      </c>
      <c r="I94" s="71" t="s">
        <v>11</v>
      </c>
      <c r="J94" s="71"/>
      <c r="K94" s="99">
        <v>1</v>
      </c>
      <c r="L94" s="95">
        <f t="shared" si="5"/>
        <v>30</v>
      </c>
      <c r="M94" s="97">
        <v>17</v>
      </c>
      <c r="N94" s="100">
        <f t="shared" si="4"/>
        <v>510</v>
      </c>
    </row>
    <row r="95" spans="2:14" ht="15">
      <c r="B95" s="93" t="s">
        <v>362</v>
      </c>
      <c r="C95" s="93"/>
      <c r="D95" s="82" t="s">
        <v>111</v>
      </c>
      <c r="E95" s="71"/>
      <c r="F95" s="71"/>
      <c r="G95" s="77"/>
      <c r="H95" s="71">
        <v>22</v>
      </c>
      <c r="I95" s="71" t="s">
        <v>11</v>
      </c>
      <c r="J95" s="71"/>
      <c r="K95" s="99"/>
      <c r="L95" s="95">
        <f t="shared" si="5"/>
        <v>22</v>
      </c>
      <c r="M95" s="97">
        <v>17</v>
      </c>
      <c r="N95" s="100">
        <f t="shared" si="4"/>
        <v>374</v>
      </c>
    </row>
    <row r="96" spans="2:14" ht="15">
      <c r="B96" s="93" t="s">
        <v>363</v>
      </c>
      <c r="C96" s="93"/>
      <c r="D96" s="82" t="s">
        <v>112</v>
      </c>
      <c r="E96" s="71"/>
      <c r="F96" s="71"/>
      <c r="G96" s="77"/>
      <c r="H96" s="71">
        <v>10</v>
      </c>
      <c r="I96" s="71" t="s">
        <v>11</v>
      </c>
      <c r="J96" s="71"/>
      <c r="K96" s="99"/>
      <c r="L96" s="95">
        <f t="shared" si="5"/>
        <v>10</v>
      </c>
      <c r="M96" s="97">
        <v>136.75</v>
      </c>
      <c r="N96" s="100">
        <f t="shared" si="4"/>
        <v>1367.5</v>
      </c>
    </row>
    <row r="97" spans="2:14" ht="15">
      <c r="B97" s="93" t="s">
        <v>364</v>
      </c>
      <c r="C97" s="93"/>
      <c r="D97" s="82" t="s">
        <v>113</v>
      </c>
      <c r="E97" s="71"/>
      <c r="F97" s="71"/>
      <c r="G97" s="77"/>
      <c r="H97" s="71">
        <v>7</v>
      </c>
      <c r="I97" s="71" t="s">
        <v>11</v>
      </c>
      <c r="J97" s="71"/>
      <c r="K97" s="99"/>
      <c r="L97" s="95">
        <f t="shared" si="5"/>
        <v>7</v>
      </c>
      <c r="M97" s="97">
        <v>136.75</v>
      </c>
      <c r="N97" s="100">
        <f t="shared" si="4"/>
        <v>957.25</v>
      </c>
    </row>
    <row r="98" spans="2:15" ht="15">
      <c r="B98" s="93" t="s">
        <v>366</v>
      </c>
      <c r="C98" s="93"/>
      <c r="D98" s="82" t="s">
        <v>114</v>
      </c>
      <c r="E98" s="71"/>
      <c r="F98" s="71"/>
      <c r="G98" s="77"/>
      <c r="H98" s="71">
        <v>24</v>
      </c>
      <c r="I98" s="71" t="s">
        <v>11</v>
      </c>
      <c r="J98" s="71"/>
      <c r="K98" s="99"/>
      <c r="L98" s="95">
        <f t="shared" si="5"/>
        <v>24</v>
      </c>
      <c r="M98" s="97">
        <v>136.75</v>
      </c>
      <c r="N98" s="100">
        <f t="shared" si="4"/>
        <v>3282</v>
      </c>
      <c r="O98" s="42">
        <f>SUM(N93:N98)</f>
        <v>6779.75</v>
      </c>
    </row>
    <row r="99" spans="2:14" ht="15">
      <c r="B99" s="93" t="s">
        <v>367</v>
      </c>
      <c r="C99" s="93"/>
      <c r="D99" s="82" t="s">
        <v>115</v>
      </c>
      <c r="E99" s="71"/>
      <c r="F99" s="71"/>
      <c r="G99" s="77"/>
      <c r="H99" s="71">
        <v>93</v>
      </c>
      <c r="I99" s="71" t="s">
        <v>11</v>
      </c>
      <c r="J99" s="71"/>
      <c r="K99" s="99">
        <v>17</v>
      </c>
      <c r="L99" s="95">
        <f t="shared" si="5"/>
        <v>76</v>
      </c>
      <c r="M99" s="97">
        <v>136.75</v>
      </c>
      <c r="N99" s="98">
        <f t="shared" si="4"/>
        <v>10393</v>
      </c>
    </row>
    <row r="100" spans="2:14" ht="15">
      <c r="B100" s="93" t="s">
        <v>370</v>
      </c>
      <c r="C100" s="93"/>
      <c r="D100" s="82" t="s">
        <v>116</v>
      </c>
      <c r="E100" s="71"/>
      <c r="F100" s="71"/>
      <c r="G100" s="77"/>
      <c r="H100" s="71">
        <v>9</v>
      </c>
      <c r="I100" s="71" t="s">
        <v>11</v>
      </c>
      <c r="J100" s="71"/>
      <c r="K100" s="99"/>
      <c r="L100" s="95">
        <f t="shared" si="5"/>
        <v>9</v>
      </c>
      <c r="M100" s="97">
        <v>13.95</v>
      </c>
      <c r="N100" s="98">
        <f t="shared" si="4"/>
        <v>125.55</v>
      </c>
    </row>
    <row r="101" spans="2:14" ht="15">
      <c r="B101" s="93" t="s">
        <v>371</v>
      </c>
      <c r="C101" s="93"/>
      <c r="D101" s="82" t="s">
        <v>117</v>
      </c>
      <c r="E101" s="71"/>
      <c r="F101" s="71"/>
      <c r="G101" s="77"/>
      <c r="H101" s="71">
        <v>23</v>
      </c>
      <c r="I101" s="71"/>
      <c r="J101" s="71"/>
      <c r="K101" s="99">
        <v>1</v>
      </c>
      <c r="L101" s="95">
        <f t="shared" si="5"/>
        <v>22</v>
      </c>
      <c r="M101" s="97">
        <v>13.95</v>
      </c>
      <c r="N101" s="98">
        <f t="shared" si="4"/>
        <v>306.9</v>
      </c>
    </row>
    <row r="102" spans="2:14" ht="15">
      <c r="B102" s="93" t="s">
        <v>372</v>
      </c>
      <c r="C102" s="93"/>
      <c r="D102" s="82" t="s">
        <v>118</v>
      </c>
      <c r="E102" s="71"/>
      <c r="F102" s="71"/>
      <c r="G102" s="77"/>
      <c r="H102" s="71">
        <v>5</v>
      </c>
      <c r="I102" s="71"/>
      <c r="J102" s="71"/>
      <c r="K102" s="99"/>
      <c r="L102" s="95">
        <f t="shared" si="5"/>
        <v>5</v>
      </c>
      <c r="M102" s="97">
        <v>45</v>
      </c>
      <c r="N102" s="98">
        <f t="shared" si="4"/>
        <v>225</v>
      </c>
    </row>
    <row r="103" spans="2:14" ht="15">
      <c r="B103" s="93" t="s">
        <v>373</v>
      </c>
      <c r="C103" s="93"/>
      <c r="D103" s="82" t="s">
        <v>119</v>
      </c>
      <c r="E103" s="71"/>
      <c r="F103" s="71"/>
      <c r="G103" s="77"/>
      <c r="H103" s="71">
        <v>2</v>
      </c>
      <c r="I103" s="71" t="s">
        <v>120</v>
      </c>
      <c r="J103" s="71"/>
      <c r="K103" s="99"/>
      <c r="L103" s="95">
        <f t="shared" si="5"/>
        <v>2</v>
      </c>
      <c r="M103" s="97">
        <v>8</v>
      </c>
      <c r="N103" s="100">
        <f t="shared" si="4"/>
        <v>16</v>
      </c>
    </row>
    <row r="104" spans="2:15" ht="15">
      <c r="B104" s="93" t="s">
        <v>374</v>
      </c>
      <c r="C104" s="93"/>
      <c r="D104" s="82" t="s">
        <v>121</v>
      </c>
      <c r="E104" s="71"/>
      <c r="F104" s="71"/>
      <c r="G104" s="77"/>
      <c r="H104" s="71">
        <v>76</v>
      </c>
      <c r="I104" s="71" t="s">
        <v>11</v>
      </c>
      <c r="J104" s="71"/>
      <c r="K104" s="99">
        <v>5</v>
      </c>
      <c r="L104" s="95">
        <f t="shared" si="5"/>
        <v>71</v>
      </c>
      <c r="M104" s="97">
        <v>37</v>
      </c>
      <c r="N104" s="100">
        <f t="shared" si="4"/>
        <v>2627</v>
      </c>
      <c r="O104" s="42">
        <f>SUM(N103:N104)</f>
        <v>2643</v>
      </c>
    </row>
    <row r="105" spans="2:14" ht="15">
      <c r="B105" s="93" t="s">
        <v>375</v>
      </c>
      <c r="C105" s="93"/>
      <c r="D105" s="82" t="s">
        <v>122</v>
      </c>
      <c r="E105" s="71"/>
      <c r="F105" s="71"/>
      <c r="G105" s="77"/>
      <c r="H105" s="71">
        <v>14</v>
      </c>
      <c r="I105" s="71" t="s">
        <v>11</v>
      </c>
      <c r="J105" s="71"/>
      <c r="K105" s="99"/>
      <c r="L105" s="95">
        <f t="shared" si="5"/>
        <v>14</v>
      </c>
      <c r="M105" s="97">
        <v>15.7</v>
      </c>
      <c r="N105" s="104">
        <f t="shared" si="4"/>
        <v>219.79999999999998</v>
      </c>
    </row>
    <row r="106" spans="2:14" ht="15">
      <c r="B106" s="93" t="s">
        <v>376</v>
      </c>
      <c r="C106" s="93"/>
      <c r="D106" s="82" t="s">
        <v>123</v>
      </c>
      <c r="E106" s="71"/>
      <c r="F106" s="71"/>
      <c r="G106" s="77"/>
      <c r="H106" s="71">
        <v>22</v>
      </c>
      <c r="I106" s="71" t="s">
        <v>11</v>
      </c>
      <c r="J106" s="71"/>
      <c r="K106" s="99"/>
      <c r="L106" s="95">
        <f t="shared" si="5"/>
        <v>22</v>
      </c>
      <c r="M106" s="97">
        <v>15.7</v>
      </c>
      <c r="N106" s="104">
        <f t="shared" si="4"/>
        <v>345.4</v>
      </c>
    </row>
    <row r="107" spans="2:14" ht="15">
      <c r="B107" s="93" t="s">
        <v>377</v>
      </c>
      <c r="C107" s="93"/>
      <c r="D107" s="82" t="s">
        <v>124</v>
      </c>
      <c r="E107" s="71"/>
      <c r="F107" s="71"/>
      <c r="G107" s="77"/>
      <c r="H107" s="71">
        <v>3</v>
      </c>
      <c r="I107" s="71" t="s">
        <v>69</v>
      </c>
      <c r="J107" s="71"/>
      <c r="K107" s="99"/>
      <c r="L107" s="95">
        <f t="shared" si="5"/>
        <v>3</v>
      </c>
      <c r="M107" s="97">
        <v>46</v>
      </c>
      <c r="N107" s="104">
        <f t="shared" si="4"/>
        <v>138</v>
      </c>
    </row>
    <row r="108" spans="2:14" ht="15">
      <c r="B108" s="93" t="s">
        <v>378</v>
      </c>
      <c r="C108" s="93"/>
      <c r="D108" s="82" t="s">
        <v>125</v>
      </c>
      <c r="E108" s="71"/>
      <c r="F108" s="71"/>
      <c r="G108" s="77"/>
      <c r="H108" s="71">
        <v>9</v>
      </c>
      <c r="I108" s="71" t="s">
        <v>11</v>
      </c>
      <c r="J108" s="71"/>
      <c r="K108" s="99"/>
      <c r="L108" s="95">
        <f t="shared" si="5"/>
        <v>9</v>
      </c>
      <c r="M108" s="97">
        <v>15.7</v>
      </c>
      <c r="N108" s="98">
        <f t="shared" si="4"/>
        <v>141.29999999999998</v>
      </c>
    </row>
    <row r="109" spans="2:14" ht="15">
      <c r="B109" s="93" t="s">
        <v>379</v>
      </c>
      <c r="C109" s="93"/>
      <c r="D109" s="82" t="s">
        <v>126</v>
      </c>
      <c r="E109" s="71"/>
      <c r="F109" s="71"/>
      <c r="G109" s="77"/>
      <c r="H109" s="71">
        <v>5</v>
      </c>
      <c r="I109" s="71" t="s">
        <v>127</v>
      </c>
      <c r="J109" s="71"/>
      <c r="K109" s="99"/>
      <c r="L109" s="95">
        <f t="shared" si="5"/>
        <v>5</v>
      </c>
      <c r="M109" s="97">
        <v>15.7</v>
      </c>
      <c r="N109" s="98">
        <f t="shared" si="4"/>
        <v>78.5</v>
      </c>
    </row>
    <row r="110" spans="2:14" ht="15">
      <c r="B110" s="93" t="s">
        <v>380</v>
      </c>
      <c r="C110" s="93"/>
      <c r="D110" s="82" t="s">
        <v>128</v>
      </c>
      <c r="E110" s="71"/>
      <c r="F110" s="71"/>
      <c r="G110" s="77"/>
      <c r="H110" s="71">
        <v>728</v>
      </c>
      <c r="I110" s="71" t="s">
        <v>129</v>
      </c>
      <c r="J110" s="71"/>
      <c r="K110" s="99">
        <v>30</v>
      </c>
      <c r="L110" s="95">
        <f t="shared" si="5"/>
        <v>698</v>
      </c>
      <c r="M110" s="97">
        <v>2.58</v>
      </c>
      <c r="N110" s="98">
        <f t="shared" si="4"/>
        <v>1800.8400000000001</v>
      </c>
    </row>
    <row r="111" spans="2:14" ht="15">
      <c r="B111" s="93" t="s">
        <v>381</v>
      </c>
      <c r="C111" s="93"/>
      <c r="D111" s="82" t="s">
        <v>130</v>
      </c>
      <c r="E111" s="71"/>
      <c r="F111" s="71"/>
      <c r="G111" s="77"/>
      <c r="H111" s="71">
        <v>100</v>
      </c>
      <c r="I111" s="71" t="s">
        <v>11</v>
      </c>
      <c r="J111" s="71"/>
      <c r="K111" s="99"/>
      <c r="L111" s="95">
        <f t="shared" si="5"/>
        <v>100</v>
      </c>
      <c r="M111" s="97">
        <v>125</v>
      </c>
      <c r="N111" s="98">
        <f t="shared" si="4"/>
        <v>12500</v>
      </c>
    </row>
    <row r="112" spans="2:14" ht="15">
      <c r="B112" s="93" t="s">
        <v>382</v>
      </c>
      <c r="C112" s="93"/>
      <c r="D112" s="82" t="s">
        <v>131</v>
      </c>
      <c r="E112" s="71"/>
      <c r="F112" s="71"/>
      <c r="G112" s="77"/>
      <c r="H112" s="71">
        <v>62</v>
      </c>
      <c r="I112" s="71" t="s">
        <v>11</v>
      </c>
      <c r="J112" s="71"/>
      <c r="K112" s="99"/>
      <c r="L112" s="95">
        <f t="shared" si="5"/>
        <v>62</v>
      </c>
      <c r="M112" s="97">
        <v>225</v>
      </c>
      <c r="N112" s="98">
        <f t="shared" si="4"/>
        <v>13950</v>
      </c>
    </row>
    <row r="113" spans="2:14" ht="15">
      <c r="B113" s="93" t="s">
        <v>383</v>
      </c>
      <c r="C113" s="93"/>
      <c r="D113" s="82" t="s">
        <v>132</v>
      </c>
      <c r="E113" s="71" t="s">
        <v>133</v>
      </c>
      <c r="F113" s="71"/>
      <c r="G113" s="77"/>
      <c r="H113" s="71">
        <v>220</v>
      </c>
      <c r="I113" s="71" t="s">
        <v>11</v>
      </c>
      <c r="J113" s="71"/>
      <c r="K113" s="99"/>
      <c r="L113" s="95">
        <f t="shared" si="5"/>
        <v>220</v>
      </c>
      <c r="M113" s="97">
        <v>156.61</v>
      </c>
      <c r="N113" s="98">
        <f t="shared" si="4"/>
        <v>34454.200000000004</v>
      </c>
    </row>
    <row r="114" spans="2:14" ht="15">
      <c r="B114" s="93" t="s">
        <v>384</v>
      </c>
      <c r="C114" s="93"/>
      <c r="D114" s="82" t="s">
        <v>134</v>
      </c>
      <c r="E114" s="71"/>
      <c r="F114" s="71"/>
      <c r="G114" s="77"/>
      <c r="H114" s="71">
        <v>9</v>
      </c>
      <c r="I114" s="71" t="s">
        <v>11</v>
      </c>
      <c r="J114" s="71"/>
      <c r="K114" s="99"/>
      <c r="L114" s="95">
        <f t="shared" si="5"/>
        <v>9</v>
      </c>
      <c r="M114" s="97">
        <v>40</v>
      </c>
      <c r="N114" s="100">
        <f t="shared" si="4"/>
        <v>360</v>
      </c>
    </row>
    <row r="115" spans="2:14" ht="15">
      <c r="B115" s="93" t="s">
        <v>385</v>
      </c>
      <c r="C115" s="93"/>
      <c r="D115" s="82" t="s">
        <v>135</v>
      </c>
      <c r="E115" s="71"/>
      <c r="F115" s="71"/>
      <c r="G115" s="77"/>
      <c r="H115" s="71">
        <v>49</v>
      </c>
      <c r="I115" s="71" t="s">
        <v>11</v>
      </c>
      <c r="J115" s="71"/>
      <c r="K115" s="99">
        <v>2</v>
      </c>
      <c r="L115" s="95">
        <f t="shared" si="5"/>
        <v>47</v>
      </c>
      <c r="M115" s="97">
        <v>199</v>
      </c>
      <c r="N115" s="100">
        <f t="shared" si="4"/>
        <v>9353</v>
      </c>
    </row>
    <row r="116" spans="2:14" ht="15">
      <c r="B116" s="93" t="s">
        <v>386</v>
      </c>
      <c r="C116" s="93"/>
      <c r="D116" s="82" t="s">
        <v>136</v>
      </c>
      <c r="E116" s="71"/>
      <c r="F116" s="71"/>
      <c r="G116" s="77"/>
      <c r="H116" s="71">
        <v>1</v>
      </c>
      <c r="I116" s="71" t="s">
        <v>20</v>
      </c>
      <c r="J116" s="71"/>
      <c r="K116" s="99"/>
      <c r="L116" s="95">
        <f t="shared" si="5"/>
        <v>1</v>
      </c>
      <c r="M116" s="97">
        <v>94.72</v>
      </c>
      <c r="N116" s="100">
        <f t="shared" si="4"/>
        <v>94.72</v>
      </c>
    </row>
    <row r="117" spans="2:14" ht="15">
      <c r="B117" s="93" t="s">
        <v>387</v>
      </c>
      <c r="C117" s="93"/>
      <c r="D117" s="82" t="s">
        <v>137</v>
      </c>
      <c r="E117" s="71"/>
      <c r="F117" s="71"/>
      <c r="G117" s="77"/>
      <c r="H117" s="71">
        <v>28</v>
      </c>
      <c r="I117" s="71" t="s">
        <v>11</v>
      </c>
      <c r="J117" s="71"/>
      <c r="K117" s="99"/>
      <c r="L117" s="95">
        <f t="shared" si="5"/>
        <v>28</v>
      </c>
      <c r="M117" s="97">
        <v>94.72</v>
      </c>
      <c r="N117" s="100">
        <f t="shared" si="4"/>
        <v>2652.16</v>
      </c>
    </row>
    <row r="118" spans="2:14" ht="15">
      <c r="B118" s="93" t="s">
        <v>388</v>
      </c>
      <c r="C118" s="93"/>
      <c r="D118" s="82" t="s">
        <v>138</v>
      </c>
      <c r="E118" s="71"/>
      <c r="F118" s="71"/>
      <c r="G118" s="77"/>
      <c r="H118" s="71">
        <v>7</v>
      </c>
      <c r="I118" s="71" t="s">
        <v>139</v>
      </c>
      <c r="J118" s="71"/>
      <c r="K118" s="99"/>
      <c r="L118" s="95">
        <f t="shared" si="5"/>
        <v>7</v>
      </c>
      <c r="M118" s="97">
        <v>37</v>
      </c>
      <c r="N118" s="100">
        <f t="shared" si="4"/>
        <v>259</v>
      </c>
    </row>
    <row r="119" spans="2:14" ht="15">
      <c r="B119" s="93" t="s">
        <v>389</v>
      </c>
      <c r="C119" s="93"/>
      <c r="D119" s="82" t="s">
        <v>140</v>
      </c>
      <c r="E119" s="71"/>
      <c r="F119" s="71"/>
      <c r="G119" s="77"/>
      <c r="H119" s="71">
        <v>21</v>
      </c>
      <c r="I119" s="71" t="s">
        <v>11</v>
      </c>
      <c r="J119" s="71"/>
      <c r="K119" s="99">
        <v>1</v>
      </c>
      <c r="L119" s="95">
        <f aca="true" t="shared" si="6" ref="L119:L150">H119+J119-K119</f>
        <v>20</v>
      </c>
      <c r="M119" s="97">
        <v>25.5</v>
      </c>
      <c r="N119" s="100">
        <f t="shared" si="4"/>
        <v>510</v>
      </c>
    </row>
    <row r="120" spans="2:14" ht="15">
      <c r="B120" s="93" t="s">
        <v>390</v>
      </c>
      <c r="C120" s="93"/>
      <c r="D120" s="82" t="s">
        <v>141</v>
      </c>
      <c r="E120" s="71"/>
      <c r="F120" s="71"/>
      <c r="G120" s="77"/>
      <c r="H120" s="71">
        <v>7</v>
      </c>
      <c r="I120" s="71" t="s">
        <v>11</v>
      </c>
      <c r="J120" s="71"/>
      <c r="K120" s="99"/>
      <c r="L120" s="95">
        <f t="shared" si="6"/>
        <v>7</v>
      </c>
      <c r="M120" s="97">
        <v>750</v>
      </c>
      <c r="N120" s="100">
        <f t="shared" si="4"/>
        <v>5250</v>
      </c>
    </row>
    <row r="121" spans="2:14" ht="15">
      <c r="B121" s="93" t="s">
        <v>391</v>
      </c>
      <c r="C121" s="93"/>
      <c r="D121" s="82" t="s">
        <v>142</v>
      </c>
      <c r="E121" s="71"/>
      <c r="F121" s="71"/>
      <c r="G121" s="77"/>
      <c r="H121" s="71">
        <v>39</v>
      </c>
      <c r="I121" s="71"/>
      <c r="J121" s="71"/>
      <c r="K121" s="99">
        <v>1</v>
      </c>
      <c r="L121" s="95">
        <f t="shared" si="6"/>
        <v>38</v>
      </c>
      <c r="M121" s="97">
        <v>15</v>
      </c>
      <c r="N121" s="100">
        <f t="shared" si="4"/>
        <v>570</v>
      </c>
    </row>
    <row r="122" spans="2:14" ht="15">
      <c r="B122" s="93" t="s">
        <v>392</v>
      </c>
      <c r="C122" s="93"/>
      <c r="D122" s="82" t="s">
        <v>143</v>
      </c>
      <c r="E122" s="71"/>
      <c r="F122" s="71"/>
      <c r="G122" s="77"/>
      <c r="H122" s="71">
        <v>3</v>
      </c>
      <c r="I122" s="71"/>
      <c r="J122" s="71"/>
      <c r="K122" s="99"/>
      <c r="L122" s="95">
        <f t="shared" si="6"/>
        <v>3</v>
      </c>
      <c r="M122" s="97">
        <v>27</v>
      </c>
      <c r="N122" s="100">
        <f t="shared" si="4"/>
        <v>81</v>
      </c>
    </row>
    <row r="123" spans="2:15" ht="15">
      <c r="B123" s="93" t="s">
        <v>393</v>
      </c>
      <c r="C123" s="93"/>
      <c r="D123" s="82" t="s">
        <v>144</v>
      </c>
      <c r="E123" s="71"/>
      <c r="F123" s="71"/>
      <c r="G123" s="77"/>
      <c r="H123" s="71">
        <v>1</v>
      </c>
      <c r="I123" s="71"/>
      <c r="J123" s="71"/>
      <c r="K123" s="99"/>
      <c r="L123" s="95">
        <f t="shared" si="6"/>
        <v>1</v>
      </c>
      <c r="M123" s="97">
        <v>60</v>
      </c>
      <c r="N123" s="100">
        <f t="shared" si="4"/>
        <v>60</v>
      </c>
      <c r="O123" s="42"/>
    </row>
    <row r="124" spans="2:14" ht="15">
      <c r="B124" s="93" t="s">
        <v>394</v>
      </c>
      <c r="C124" s="93"/>
      <c r="D124" s="82" t="s">
        <v>145</v>
      </c>
      <c r="E124" s="71"/>
      <c r="F124" s="71"/>
      <c r="G124" s="77"/>
      <c r="H124" s="71">
        <v>6</v>
      </c>
      <c r="I124" s="71"/>
      <c r="J124" s="71"/>
      <c r="K124" s="99"/>
      <c r="L124" s="95">
        <f t="shared" si="6"/>
        <v>6</v>
      </c>
      <c r="M124" s="97">
        <v>75</v>
      </c>
      <c r="N124" s="101">
        <f t="shared" si="4"/>
        <v>450</v>
      </c>
    </row>
    <row r="125" spans="2:14" ht="15">
      <c r="B125" s="93" t="s">
        <v>395</v>
      </c>
      <c r="C125" s="93"/>
      <c r="D125" s="82" t="s">
        <v>146</v>
      </c>
      <c r="E125" s="71"/>
      <c r="F125" s="71"/>
      <c r="G125" s="77"/>
      <c r="H125" s="71">
        <v>287</v>
      </c>
      <c r="I125" s="71" t="s">
        <v>11</v>
      </c>
      <c r="J125" s="71"/>
      <c r="K125" s="99"/>
      <c r="L125" s="71">
        <f t="shared" si="6"/>
        <v>287</v>
      </c>
      <c r="M125" s="97">
        <v>175</v>
      </c>
      <c r="N125" s="98">
        <f t="shared" si="4"/>
        <v>50225</v>
      </c>
    </row>
    <row r="126" spans="2:14" ht="15">
      <c r="B126" s="93" t="s">
        <v>396</v>
      </c>
      <c r="C126" s="93"/>
      <c r="D126" s="82" t="s">
        <v>157</v>
      </c>
      <c r="E126" s="79"/>
      <c r="F126" s="79"/>
      <c r="G126" s="106"/>
      <c r="H126" s="79">
        <v>5</v>
      </c>
      <c r="I126" s="95" t="s">
        <v>11</v>
      </c>
      <c r="J126" s="107"/>
      <c r="K126" s="96">
        <v>0</v>
      </c>
      <c r="L126" s="95">
        <f t="shared" si="6"/>
        <v>5</v>
      </c>
      <c r="M126" s="97">
        <v>175</v>
      </c>
      <c r="N126" s="100">
        <f t="shared" si="4"/>
        <v>875</v>
      </c>
    </row>
    <row r="127" spans="2:14" ht="15">
      <c r="B127" s="93" t="s">
        <v>397</v>
      </c>
      <c r="C127" s="93"/>
      <c r="D127" s="82" t="s">
        <v>158</v>
      </c>
      <c r="E127" s="71"/>
      <c r="F127" s="71"/>
      <c r="G127" s="107"/>
      <c r="H127" s="71">
        <v>4</v>
      </c>
      <c r="I127" s="95" t="s">
        <v>11</v>
      </c>
      <c r="J127" s="107"/>
      <c r="K127" s="96">
        <v>0</v>
      </c>
      <c r="L127" s="95">
        <f t="shared" si="6"/>
        <v>4</v>
      </c>
      <c r="M127" s="97">
        <v>175</v>
      </c>
      <c r="N127" s="100">
        <f t="shared" si="4"/>
        <v>700</v>
      </c>
    </row>
    <row r="128" spans="2:14" ht="15">
      <c r="B128" s="93" t="s">
        <v>398</v>
      </c>
      <c r="C128" s="93"/>
      <c r="D128" s="82" t="s">
        <v>159</v>
      </c>
      <c r="E128" s="71"/>
      <c r="F128" s="71"/>
      <c r="G128" s="107"/>
      <c r="H128" s="71">
        <v>36</v>
      </c>
      <c r="I128" s="95" t="s">
        <v>11</v>
      </c>
      <c r="J128" s="107"/>
      <c r="K128" s="96">
        <v>0</v>
      </c>
      <c r="L128" s="95">
        <f t="shared" si="6"/>
        <v>36</v>
      </c>
      <c r="M128" s="97">
        <v>180</v>
      </c>
      <c r="N128" s="100">
        <f t="shared" si="4"/>
        <v>6480</v>
      </c>
    </row>
    <row r="129" spans="2:14" ht="15">
      <c r="B129" s="93" t="s">
        <v>399</v>
      </c>
      <c r="C129" s="93"/>
      <c r="D129" s="82" t="s">
        <v>160</v>
      </c>
      <c r="E129" s="71"/>
      <c r="F129" s="71"/>
      <c r="G129" s="107"/>
      <c r="H129" s="71">
        <v>9</v>
      </c>
      <c r="I129" s="95" t="s">
        <v>11</v>
      </c>
      <c r="J129" s="107"/>
      <c r="K129" s="96">
        <v>0</v>
      </c>
      <c r="L129" s="95">
        <f t="shared" si="6"/>
        <v>9</v>
      </c>
      <c r="M129" s="97">
        <v>200</v>
      </c>
      <c r="N129" s="100">
        <f t="shared" si="4"/>
        <v>1800</v>
      </c>
    </row>
    <row r="130" spans="2:14" ht="15">
      <c r="B130" s="93" t="s">
        <v>400</v>
      </c>
      <c r="C130" s="93"/>
      <c r="D130" s="82" t="s">
        <v>161</v>
      </c>
      <c r="E130" s="71"/>
      <c r="F130" s="71"/>
      <c r="G130" s="107"/>
      <c r="H130" s="71">
        <v>12</v>
      </c>
      <c r="I130" s="95" t="s">
        <v>11</v>
      </c>
      <c r="J130" s="107"/>
      <c r="K130" s="96">
        <v>0</v>
      </c>
      <c r="L130" s="95">
        <f t="shared" si="6"/>
        <v>12</v>
      </c>
      <c r="M130" s="97">
        <v>200</v>
      </c>
      <c r="N130" s="100">
        <f t="shared" si="4"/>
        <v>2400</v>
      </c>
    </row>
    <row r="131" spans="2:14" ht="15">
      <c r="B131" s="93" t="s">
        <v>401</v>
      </c>
      <c r="C131" s="93"/>
      <c r="D131" s="82" t="s">
        <v>162</v>
      </c>
      <c r="E131" s="71"/>
      <c r="F131" s="71"/>
      <c r="G131" s="107"/>
      <c r="H131" s="71">
        <v>36</v>
      </c>
      <c r="I131" s="95" t="s">
        <v>11</v>
      </c>
      <c r="J131" s="107"/>
      <c r="K131" s="96">
        <v>0</v>
      </c>
      <c r="L131" s="95">
        <f t="shared" si="6"/>
        <v>36</v>
      </c>
      <c r="M131" s="97">
        <v>215</v>
      </c>
      <c r="N131" s="100">
        <f t="shared" si="4"/>
        <v>7740</v>
      </c>
    </row>
    <row r="132" spans="2:14" ht="15">
      <c r="B132" s="93" t="s">
        <v>402</v>
      </c>
      <c r="C132" s="93"/>
      <c r="D132" s="82" t="s">
        <v>163</v>
      </c>
      <c r="E132" s="71"/>
      <c r="F132" s="71"/>
      <c r="G132" s="107"/>
      <c r="H132" s="71">
        <v>1</v>
      </c>
      <c r="I132" s="95" t="s">
        <v>11</v>
      </c>
      <c r="J132" s="107"/>
      <c r="K132" s="96">
        <v>0</v>
      </c>
      <c r="L132" s="95">
        <f t="shared" si="6"/>
        <v>1</v>
      </c>
      <c r="M132" s="97">
        <v>750</v>
      </c>
      <c r="N132" s="100">
        <f t="shared" si="4"/>
        <v>750</v>
      </c>
    </row>
    <row r="133" spans="2:14" ht="15">
      <c r="B133" s="93" t="s">
        <v>409</v>
      </c>
      <c r="C133" s="93"/>
      <c r="D133" s="82" t="s">
        <v>164</v>
      </c>
      <c r="E133" s="71"/>
      <c r="F133" s="71"/>
      <c r="G133" s="107"/>
      <c r="H133" s="71">
        <v>11</v>
      </c>
      <c r="I133" s="95" t="s">
        <v>11</v>
      </c>
      <c r="J133" s="107"/>
      <c r="K133" s="96">
        <v>0</v>
      </c>
      <c r="L133" s="95">
        <f t="shared" si="6"/>
        <v>11</v>
      </c>
      <c r="M133" s="97">
        <v>650</v>
      </c>
      <c r="N133" s="100">
        <f t="shared" si="4"/>
        <v>7150</v>
      </c>
    </row>
    <row r="134" spans="2:14" ht="15">
      <c r="B134" s="93" t="s">
        <v>410</v>
      </c>
      <c r="C134" s="93"/>
      <c r="D134" s="82" t="s">
        <v>165</v>
      </c>
      <c r="E134" s="71"/>
      <c r="F134" s="71"/>
      <c r="G134" s="107"/>
      <c r="H134" s="71">
        <v>1</v>
      </c>
      <c r="I134" s="95" t="s">
        <v>11</v>
      </c>
      <c r="J134" s="107"/>
      <c r="K134" s="96">
        <v>0</v>
      </c>
      <c r="L134" s="95">
        <f t="shared" si="6"/>
        <v>1</v>
      </c>
      <c r="M134" s="97">
        <v>750</v>
      </c>
      <c r="N134" s="100">
        <f t="shared" si="4"/>
        <v>750</v>
      </c>
    </row>
    <row r="135" spans="2:14" ht="15">
      <c r="B135" s="93" t="s">
        <v>411</v>
      </c>
      <c r="C135" s="93"/>
      <c r="D135" s="82" t="s">
        <v>166</v>
      </c>
      <c r="E135" s="71"/>
      <c r="F135" s="71"/>
      <c r="G135" s="107"/>
      <c r="H135" s="71">
        <v>1</v>
      </c>
      <c r="I135" s="95" t="s">
        <v>11</v>
      </c>
      <c r="J135" s="107"/>
      <c r="K135" s="96">
        <v>0</v>
      </c>
      <c r="L135" s="95">
        <f t="shared" si="6"/>
        <v>1</v>
      </c>
      <c r="M135" s="97">
        <v>750</v>
      </c>
      <c r="N135" s="100">
        <f t="shared" si="4"/>
        <v>750</v>
      </c>
    </row>
    <row r="136" spans="2:14" ht="15">
      <c r="B136" s="93" t="s">
        <v>412</v>
      </c>
      <c r="C136" s="93"/>
      <c r="D136" s="82" t="s">
        <v>167</v>
      </c>
      <c r="E136" s="71"/>
      <c r="F136" s="71"/>
      <c r="G136" s="107"/>
      <c r="H136" s="71">
        <v>6</v>
      </c>
      <c r="I136" s="95" t="s">
        <v>11</v>
      </c>
      <c r="J136" s="107"/>
      <c r="K136" s="96">
        <v>0</v>
      </c>
      <c r="L136" s="95">
        <f t="shared" si="6"/>
        <v>6</v>
      </c>
      <c r="M136" s="97">
        <v>800</v>
      </c>
      <c r="N136" s="100">
        <f t="shared" si="4"/>
        <v>4800</v>
      </c>
    </row>
    <row r="137" spans="2:14" ht="15">
      <c r="B137" s="93" t="s">
        <v>413</v>
      </c>
      <c r="C137" s="93"/>
      <c r="D137" s="82" t="s">
        <v>168</v>
      </c>
      <c r="E137" s="71"/>
      <c r="F137" s="71"/>
      <c r="G137" s="107"/>
      <c r="H137" s="71">
        <v>6</v>
      </c>
      <c r="I137" s="95" t="s">
        <v>11</v>
      </c>
      <c r="J137" s="107"/>
      <c r="K137" s="96">
        <v>0</v>
      </c>
      <c r="L137" s="95">
        <f t="shared" si="6"/>
        <v>6</v>
      </c>
      <c r="M137" s="97">
        <v>800</v>
      </c>
      <c r="N137" s="100">
        <f t="shared" si="4"/>
        <v>4800</v>
      </c>
    </row>
    <row r="138" spans="2:14" ht="15">
      <c r="B138" s="93" t="s">
        <v>414</v>
      </c>
      <c r="C138" s="93"/>
      <c r="D138" s="82" t="s">
        <v>169</v>
      </c>
      <c r="E138" s="71"/>
      <c r="F138" s="71"/>
      <c r="G138" s="107"/>
      <c r="H138" s="71">
        <v>1</v>
      </c>
      <c r="I138" s="95" t="s">
        <v>11</v>
      </c>
      <c r="J138" s="107"/>
      <c r="K138" s="96">
        <v>0</v>
      </c>
      <c r="L138" s="95">
        <f t="shared" si="6"/>
        <v>1</v>
      </c>
      <c r="M138" s="97">
        <v>750</v>
      </c>
      <c r="N138" s="100">
        <f aca="true" t="shared" si="7" ref="N138:N201">+L138*M138</f>
        <v>750</v>
      </c>
    </row>
    <row r="139" spans="2:14" ht="15">
      <c r="B139" s="93" t="s">
        <v>415</v>
      </c>
      <c r="C139" s="93"/>
      <c r="D139" s="82" t="s">
        <v>170</v>
      </c>
      <c r="E139" s="71"/>
      <c r="F139" s="71"/>
      <c r="G139" s="107"/>
      <c r="H139" s="71">
        <v>1</v>
      </c>
      <c r="I139" s="95" t="s">
        <v>11</v>
      </c>
      <c r="J139" s="107"/>
      <c r="K139" s="96">
        <v>0</v>
      </c>
      <c r="L139" s="95">
        <f t="shared" si="6"/>
        <v>1</v>
      </c>
      <c r="M139" s="97">
        <v>950</v>
      </c>
      <c r="N139" s="100">
        <f t="shared" si="7"/>
        <v>950</v>
      </c>
    </row>
    <row r="140" spans="2:14" ht="15">
      <c r="B140" s="93" t="s">
        <v>416</v>
      </c>
      <c r="C140" s="93"/>
      <c r="D140" s="82" t="s">
        <v>171</v>
      </c>
      <c r="E140" s="71"/>
      <c r="F140" s="71"/>
      <c r="G140" s="107"/>
      <c r="H140" s="71">
        <v>1</v>
      </c>
      <c r="I140" s="95" t="s">
        <v>11</v>
      </c>
      <c r="J140" s="107"/>
      <c r="K140" s="96">
        <v>0</v>
      </c>
      <c r="L140" s="95">
        <f t="shared" si="6"/>
        <v>1</v>
      </c>
      <c r="M140" s="97">
        <v>2750</v>
      </c>
      <c r="N140" s="100">
        <f t="shared" si="7"/>
        <v>2750</v>
      </c>
    </row>
    <row r="141" spans="2:14" ht="15">
      <c r="B141" s="93" t="s">
        <v>417</v>
      </c>
      <c r="C141" s="93"/>
      <c r="D141" s="82" t="s">
        <v>172</v>
      </c>
      <c r="E141" s="71"/>
      <c r="F141" s="71"/>
      <c r="G141" s="107"/>
      <c r="H141" s="71">
        <v>2</v>
      </c>
      <c r="I141" s="95" t="s">
        <v>11</v>
      </c>
      <c r="J141" s="107"/>
      <c r="K141" s="96">
        <v>0</v>
      </c>
      <c r="L141" s="95">
        <f t="shared" si="6"/>
        <v>2</v>
      </c>
      <c r="M141" s="97">
        <v>175</v>
      </c>
      <c r="N141" s="100">
        <f t="shared" si="7"/>
        <v>350</v>
      </c>
    </row>
    <row r="142" spans="2:14" ht="15">
      <c r="B142" s="93" t="s">
        <v>418</v>
      </c>
      <c r="C142" s="93"/>
      <c r="D142" s="82" t="s">
        <v>173</v>
      </c>
      <c r="E142" s="71"/>
      <c r="F142" s="71"/>
      <c r="G142" s="107"/>
      <c r="H142" s="71">
        <v>13</v>
      </c>
      <c r="I142" s="95" t="s">
        <v>11</v>
      </c>
      <c r="J142" s="107"/>
      <c r="K142" s="96">
        <v>0</v>
      </c>
      <c r="L142" s="95">
        <f t="shared" si="6"/>
        <v>13</v>
      </c>
      <c r="M142" s="97">
        <v>4500</v>
      </c>
      <c r="N142" s="100">
        <f t="shared" si="7"/>
        <v>58500</v>
      </c>
    </row>
    <row r="143" spans="2:14" ht="15">
      <c r="B143" s="93" t="s">
        <v>419</v>
      </c>
      <c r="C143" s="93"/>
      <c r="D143" s="82" t="s">
        <v>174</v>
      </c>
      <c r="E143" s="71"/>
      <c r="F143" s="71"/>
      <c r="G143" s="107"/>
      <c r="H143" s="71">
        <v>1</v>
      </c>
      <c r="I143" s="95" t="s">
        <v>11</v>
      </c>
      <c r="J143" s="107"/>
      <c r="K143" s="96">
        <v>0</v>
      </c>
      <c r="L143" s="95">
        <f t="shared" si="6"/>
        <v>1</v>
      </c>
      <c r="M143" s="97">
        <v>175</v>
      </c>
      <c r="N143" s="100">
        <f t="shared" si="7"/>
        <v>175</v>
      </c>
    </row>
    <row r="144" spans="2:14" ht="15">
      <c r="B144" s="93" t="s">
        <v>420</v>
      </c>
      <c r="C144" s="93"/>
      <c r="D144" s="82" t="s">
        <v>175</v>
      </c>
      <c r="E144" s="71"/>
      <c r="F144" s="71"/>
      <c r="G144" s="107"/>
      <c r="H144" s="71">
        <v>1</v>
      </c>
      <c r="I144" s="95" t="s">
        <v>11</v>
      </c>
      <c r="J144" s="107"/>
      <c r="K144" s="96">
        <v>0</v>
      </c>
      <c r="L144" s="95">
        <f t="shared" si="6"/>
        <v>1</v>
      </c>
      <c r="M144" s="97">
        <v>150</v>
      </c>
      <c r="N144" s="100">
        <f t="shared" si="7"/>
        <v>150</v>
      </c>
    </row>
    <row r="145" spans="2:14" ht="15">
      <c r="B145" s="93" t="s">
        <v>421</v>
      </c>
      <c r="C145" s="93"/>
      <c r="D145" s="82" t="s">
        <v>176</v>
      </c>
      <c r="E145" s="71"/>
      <c r="F145" s="71"/>
      <c r="G145" s="107"/>
      <c r="H145" s="71">
        <v>6</v>
      </c>
      <c r="I145" s="95" t="s">
        <v>11</v>
      </c>
      <c r="J145" s="107"/>
      <c r="K145" s="96">
        <v>0</v>
      </c>
      <c r="L145" s="95">
        <f t="shared" si="6"/>
        <v>6</v>
      </c>
      <c r="M145" s="97">
        <v>100</v>
      </c>
      <c r="N145" s="100">
        <f t="shared" si="7"/>
        <v>600</v>
      </c>
    </row>
    <row r="146" spans="2:14" ht="15">
      <c r="B146" s="93" t="s">
        <v>422</v>
      </c>
      <c r="C146" s="93"/>
      <c r="D146" s="82" t="s">
        <v>177</v>
      </c>
      <c r="E146" s="71"/>
      <c r="F146" s="71"/>
      <c r="G146" s="107"/>
      <c r="H146" s="71">
        <v>2</v>
      </c>
      <c r="I146" s="95" t="s">
        <v>11</v>
      </c>
      <c r="J146" s="107"/>
      <c r="K146" s="96">
        <v>0</v>
      </c>
      <c r="L146" s="95">
        <f t="shared" si="6"/>
        <v>2</v>
      </c>
      <c r="M146" s="97">
        <v>75</v>
      </c>
      <c r="N146" s="100">
        <f t="shared" si="7"/>
        <v>150</v>
      </c>
    </row>
    <row r="147" spans="2:14" ht="15">
      <c r="B147" s="93" t="s">
        <v>423</v>
      </c>
      <c r="C147" s="93"/>
      <c r="D147" s="82" t="s">
        <v>178</v>
      </c>
      <c r="E147" s="71"/>
      <c r="F147" s="71"/>
      <c r="G147" s="107"/>
      <c r="H147" s="71">
        <v>21</v>
      </c>
      <c r="I147" s="95" t="s">
        <v>11</v>
      </c>
      <c r="J147" s="107"/>
      <c r="K147" s="96">
        <v>0</v>
      </c>
      <c r="L147" s="95">
        <f t="shared" si="6"/>
        <v>21</v>
      </c>
      <c r="M147" s="97">
        <v>55</v>
      </c>
      <c r="N147" s="100">
        <f t="shared" si="7"/>
        <v>1155</v>
      </c>
    </row>
    <row r="148" spans="2:14" ht="15">
      <c r="B148" s="93" t="s">
        <v>424</v>
      </c>
      <c r="C148" s="93"/>
      <c r="D148" s="82" t="s">
        <v>179</v>
      </c>
      <c r="E148" s="71"/>
      <c r="F148" s="71"/>
      <c r="G148" s="107"/>
      <c r="H148" s="71">
        <v>13</v>
      </c>
      <c r="I148" s="95" t="s">
        <v>11</v>
      </c>
      <c r="J148" s="107"/>
      <c r="K148" s="96">
        <v>0</v>
      </c>
      <c r="L148" s="95">
        <f t="shared" si="6"/>
        <v>13</v>
      </c>
      <c r="M148" s="97">
        <v>25</v>
      </c>
      <c r="N148" s="100">
        <f t="shared" si="7"/>
        <v>325</v>
      </c>
    </row>
    <row r="149" spans="2:14" ht="15">
      <c r="B149" s="93" t="s">
        <v>425</v>
      </c>
      <c r="C149" s="93"/>
      <c r="D149" s="82" t="s">
        <v>180</v>
      </c>
      <c r="E149" s="71"/>
      <c r="F149" s="71"/>
      <c r="G149" s="107"/>
      <c r="H149" s="71">
        <v>3</v>
      </c>
      <c r="I149" s="95" t="s">
        <v>11</v>
      </c>
      <c r="J149" s="107"/>
      <c r="K149" s="96">
        <v>0</v>
      </c>
      <c r="L149" s="95">
        <f t="shared" si="6"/>
        <v>3</v>
      </c>
      <c r="M149" s="97">
        <v>950</v>
      </c>
      <c r="N149" s="100">
        <f t="shared" si="7"/>
        <v>2850</v>
      </c>
    </row>
    <row r="150" spans="2:14" ht="15">
      <c r="B150" s="93" t="s">
        <v>426</v>
      </c>
      <c r="C150" s="93"/>
      <c r="D150" s="82" t="s">
        <v>181</v>
      </c>
      <c r="E150" s="71"/>
      <c r="F150" s="71"/>
      <c r="G150" s="107"/>
      <c r="H150" s="71">
        <v>7</v>
      </c>
      <c r="I150" s="95" t="s">
        <v>11</v>
      </c>
      <c r="J150" s="107"/>
      <c r="K150" s="96">
        <v>0</v>
      </c>
      <c r="L150" s="95">
        <f t="shared" si="6"/>
        <v>7</v>
      </c>
      <c r="M150" s="97">
        <v>850</v>
      </c>
      <c r="N150" s="100">
        <f t="shared" si="7"/>
        <v>5950</v>
      </c>
    </row>
    <row r="151" spans="2:14" ht="15">
      <c r="B151" s="93" t="s">
        <v>427</v>
      </c>
      <c r="C151" s="93"/>
      <c r="D151" s="82" t="s">
        <v>182</v>
      </c>
      <c r="E151" s="71"/>
      <c r="F151" s="71"/>
      <c r="G151" s="107"/>
      <c r="H151" s="71">
        <v>3</v>
      </c>
      <c r="I151" s="95" t="s">
        <v>11</v>
      </c>
      <c r="J151" s="107"/>
      <c r="K151" s="96">
        <v>0</v>
      </c>
      <c r="L151" s="95">
        <f aca="true" t="shared" si="8" ref="L151:L182">H151+J151-K151</f>
        <v>3</v>
      </c>
      <c r="M151" s="97">
        <v>275</v>
      </c>
      <c r="N151" s="100">
        <f t="shared" si="7"/>
        <v>825</v>
      </c>
    </row>
    <row r="152" spans="2:14" ht="15">
      <c r="B152" s="93" t="s">
        <v>428</v>
      </c>
      <c r="C152" s="93"/>
      <c r="D152" s="82" t="s">
        <v>183</v>
      </c>
      <c r="E152" s="71"/>
      <c r="F152" s="71"/>
      <c r="G152" s="107"/>
      <c r="H152" s="71">
        <v>2</v>
      </c>
      <c r="I152" s="95" t="s">
        <v>11</v>
      </c>
      <c r="J152" s="107"/>
      <c r="K152" s="96">
        <v>0</v>
      </c>
      <c r="L152" s="95">
        <f t="shared" si="8"/>
        <v>2</v>
      </c>
      <c r="M152" s="97">
        <v>150</v>
      </c>
      <c r="N152" s="100">
        <f t="shared" si="7"/>
        <v>300</v>
      </c>
    </row>
    <row r="153" spans="2:14" ht="15">
      <c r="B153" s="93" t="s">
        <v>429</v>
      </c>
      <c r="C153" s="93"/>
      <c r="D153" s="82" t="s">
        <v>184</v>
      </c>
      <c r="E153" s="71"/>
      <c r="F153" s="71"/>
      <c r="G153" s="107"/>
      <c r="H153" s="71">
        <v>4</v>
      </c>
      <c r="I153" s="95" t="s">
        <v>11</v>
      </c>
      <c r="J153" s="107"/>
      <c r="K153" s="96">
        <v>0</v>
      </c>
      <c r="L153" s="95">
        <f t="shared" si="8"/>
        <v>4</v>
      </c>
      <c r="M153" s="97">
        <v>175</v>
      </c>
      <c r="N153" s="100">
        <f t="shared" si="7"/>
        <v>700</v>
      </c>
    </row>
    <row r="154" spans="2:14" ht="15">
      <c r="B154" s="93" t="s">
        <v>430</v>
      </c>
      <c r="C154" s="93"/>
      <c r="D154" s="82" t="s">
        <v>185</v>
      </c>
      <c r="E154" s="71"/>
      <c r="F154" s="71"/>
      <c r="G154" s="107"/>
      <c r="H154" s="71">
        <v>4</v>
      </c>
      <c r="I154" s="95" t="s">
        <v>11</v>
      </c>
      <c r="J154" s="107"/>
      <c r="K154" s="96">
        <v>0</v>
      </c>
      <c r="L154" s="95">
        <f t="shared" si="8"/>
        <v>4</v>
      </c>
      <c r="M154" s="97">
        <v>175</v>
      </c>
      <c r="N154" s="100">
        <f t="shared" si="7"/>
        <v>700</v>
      </c>
    </row>
    <row r="155" spans="2:14" ht="15">
      <c r="B155" s="93" t="s">
        <v>431</v>
      </c>
      <c r="C155" s="93"/>
      <c r="D155" s="82" t="s">
        <v>186</v>
      </c>
      <c r="E155" s="71"/>
      <c r="F155" s="71"/>
      <c r="G155" s="107"/>
      <c r="H155" s="71">
        <v>1</v>
      </c>
      <c r="I155" s="95" t="s">
        <v>11</v>
      </c>
      <c r="J155" s="107"/>
      <c r="K155" s="96">
        <v>0</v>
      </c>
      <c r="L155" s="95">
        <f t="shared" si="8"/>
        <v>1</v>
      </c>
      <c r="M155" s="97">
        <v>200</v>
      </c>
      <c r="N155" s="100">
        <f t="shared" si="7"/>
        <v>200</v>
      </c>
    </row>
    <row r="156" spans="2:14" ht="15">
      <c r="B156" s="93" t="s">
        <v>432</v>
      </c>
      <c r="C156" s="93"/>
      <c r="D156" s="82" t="s">
        <v>187</v>
      </c>
      <c r="E156" s="71"/>
      <c r="F156" s="71"/>
      <c r="G156" s="107"/>
      <c r="H156" s="71">
        <v>8</v>
      </c>
      <c r="I156" s="95" t="s">
        <v>11</v>
      </c>
      <c r="J156" s="107"/>
      <c r="K156" s="96">
        <v>0</v>
      </c>
      <c r="L156" s="95">
        <f t="shared" si="8"/>
        <v>8</v>
      </c>
      <c r="M156" s="97">
        <v>200</v>
      </c>
      <c r="N156" s="100">
        <f t="shared" si="7"/>
        <v>1600</v>
      </c>
    </row>
    <row r="157" spans="2:14" ht="15">
      <c r="B157" s="93" t="s">
        <v>433</v>
      </c>
      <c r="C157" s="93"/>
      <c r="D157" s="82" t="s">
        <v>188</v>
      </c>
      <c r="E157" s="71"/>
      <c r="F157" s="71"/>
      <c r="G157" s="107"/>
      <c r="H157" s="71">
        <v>14</v>
      </c>
      <c r="I157" s="95" t="s">
        <v>11</v>
      </c>
      <c r="J157" s="107"/>
      <c r="K157" s="96">
        <v>0</v>
      </c>
      <c r="L157" s="95">
        <f t="shared" si="8"/>
        <v>14</v>
      </c>
      <c r="M157" s="97">
        <v>200</v>
      </c>
      <c r="N157" s="100">
        <f t="shared" si="7"/>
        <v>2800</v>
      </c>
    </row>
    <row r="158" spans="2:14" ht="15">
      <c r="B158" s="93" t="s">
        <v>434</v>
      </c>
      <c r="C158" s="93"/>
      <c r="D158" s="82" t="s">
        <v>189</v>
      </c>
      <c r="E158" s="71"/>
      <c r="F158" s="71"/>
      <c r="G158" s="107"/>
      <c r="H158" s="71">
        <v>8</v>
      </c>
      <c r="I158" s="95" t="s">
        <v>11</v>
      </c>
      <c r="J158" s="107"/>
      <c r="K158" s="96">
        <v>0</v>
      </c>
      <c r="L158" s="95">
        <f t="shared" si="8"/>
        <v>8</v>
      </c>
      <c r="M158" s="97">
        <v>200</v>
      </c>
      <c r="N158" s="100">
        <f t="shared" si="7"/>
        <v>1600</v>
      </c>
    </row>
    <row r="159" spans="2:14" ht="15">
      <c r="B159" s="93" t="s">
        <v>435</v>
      </c>
      <c r="C159" s="93"/>
      <c r="D159" s="82" t="s">
        <v>190</v>
      </c>
      <c r="E159" s="71"/>
      <c r="F159" s="71"/>
      <c r="G159" s="107"/>
      <c r="H159" s="71">
        <v>5</v>
      </c>
      <c r="I159" s="95" t="s">
        <v>11</v>
      </c>
      <c r="J159" s="107"/>
      <c r="K159" s="96">
        <v>0</v>
      </c>
      <c r="L159" s="95">
        <f t="shared" si="8"/>
        <v>5</v>
      </c>
      <c r="M159" s="97">
        <v>200</v>
      </c>
      <c r="N159" s="100">
        <f t="shared" si="7"/>
        <v>1000</v>
      </c>
    </row>
    <row r="160" spans="2:14" ht="15">
      <c r="B160" s="93" t="s">
        <v>436</v>
      </c>
      <c r="C160" s="93"/>
      <c r="D160" s="82" t="s">
        <v>191</v>
      </c>
      <c r="E160" s="71"/>
      <c r="F160" s="71"/>
      <c r="G160" s="107"/>
      <c r="H160" s="71">
        <v>1</v>
      </c>
      <c r="I160" s="95" t="s">
        <v>11</v>
      </c>
      <c r="J160" s="107"/>
      <c r="K160" s="96">
        <v>0</v>
      </c>
      <c r="L160" s="95">
        <f t="shared" si="8"/>
        <v>1</v>
      </c>
      <c r="M160" s="97">
        <v>225</v>
      </c>
      <c r="N160" s="100">
        <f t="shared" si="7"/>
        <v>225</v>
      </c>
    </row>
    <row r="161" spans="2:14" ht="15">
      <c r="B161" s="93" t="s">
        <v>437</v>
      </c>
      <c r="C161" s="93"/>
      <c r="D161" s="82" t="s">
        <v>192</v>
      </c>
      <c r="E161" s="71"/>
      <c r="F161" s="71"/>
      <c r="G161" s="107"/>
      <c r="H161" s="71">
        <v>10</v>
      </c>
      <c r="I161" s="95" t="s">
        <v>11</v>
      </c>
      <c r="J161" s="107"/>
      <c r="K161" s="96">
        <v>0</v>
      </c>
      <c r="L161" s="95">
        <f t="shared" si="8"/>
        <v>10</v>
      </c>
      <c r="M161" s="97">
        <v>225</v>
      </c>
      <c r="N161" s="100">
        <f t="shared" si="7"/>
        <v>2250</v>
      </c>
    </row>
    <row r="162" spans="2:14" ht="15">
      <c r="B162" s="93" t="s">
        <v>438</v>
      </c>
      <c r="C162" s="93"/>
      <c r="D162" s="82" t="s">
        <v>193</v>
      </c>
      <c r="E162" s="71"/>
      <c r="F162" s="71"/>
      <c r="G162" s="107"/>
      <c r="H162" s="71">
        <v>9</v>
      </c>
      <c r="I162" s="95" t="s">
        <v>11</v>
      </c>
      <c r="J162" s="107"/>
      <c r="K162" s="96">
        <v>0</v>
      </c>
      <c r="L162" s="95">
        <f t="shared" si="8"/>
        <v>9</v>
      </c>
      <c r="M162" s="97">
        <v>225</v>
      </c>
      <c r="N162" s="100">
        <f t="shared" si="7"/>
        <v>2025</v>
      </c>
    </row>
    <row r="163" spans="2:14" ht="15">
      <c r="B163" s="93" t="s">
        <v>439</v>
      </c>
      <c r="C163" s="93"/>
      <c r="D163" s="82" t="s">
        <v>194</v>
      </c>
      <c r="E163" s="71"/>
      <c r="F163" s="71"/>
      <c r="G163" s="107"/>
      <c r="H163" s="71">
        <v>1</v>
      </c>
      <c r="I163" s="95" t="s">
        <v>11</v>
      </c>
      <c r="J163" s="107"/>
      <c r="K163" s="96">
        <v>0</v>
      </c>
      <c r="L163" s="95">
        <f t="shared" si="8"/>
        <v>1</v>
      </c>
      <c r="M163" s="97">
        <v>200</v>
      </c>
      <c r="N163" s="100">
        <f t="shared" si="7"/>
        <v>200</v>
      </c>
    </row>
    <row r="164" spans="2:14" ht="15">
      <c r="B164" s="93" t="s">
        <v>440</v>
      </c>
      <c r="C164" s="93"/>
      <c r="D164" s="82" t="s">
        <v>195</v>
      </c>
      <c r="E164" s="71"/>
      <c r="F164" s="71"/>
      <c r="G164" s="107"/>
      <c r="H164" s="71">
        <v>1</v>
      </c>
      <c r="I164" s="95" t="s">
        <v>11</v>
      </c>
      <c r="J164" s="107"/>
      <c r="K164" s="96">
        <v>0</v>
      </c>
      <c r="L164" s="95">
        <f t="shared" si="8"/>
        <v>1</v>
      </c>
      <c r="M164" s="97">
        <v>200</v>
      </c>
      <c r="N164" s="100">
        <f t="shared" si="7"/>
        <v>200</v>
      </c>
    </row>
    <row r="165" spans="2:14" ht="15">
      <c r="B165" s="93" t="s">
        <v>441</v>
      </c>
      <c r="C165" s="93"/>
      <c r="D165" s="82" t="s">
        <v>196</v>
      </c>
      <c r="E165" s="71"/>
      <c r="F165" s="71"/>
      <c r="G165" s="107"/>
      <c r="H165" s="71">
        <v>9</v>
      </c>
      <c r="I165" s="95" t="s">
        <v>11</v>
      </c>
      <c r="J165" s="107"/>
      <c r="K165" s="96">
        <v>0</v>
      </c>
      <c r="L165" s="95">
        <f t="shared" si="8"/>
        <v>9</v>
      </c>
      <c r="M165" s="97">
        <v>325</v>
      </c>
      <c r="N165" s="100">
        <f t="shared" si="7"/>
        <v>2925</v>
      </c>
    </row>
    <row r="166" spans="2:14" ht="15">
      <c r="B166" s="93" t="s">
        <v>442</v>
      </c>
      <c r="C166" s="93"/>
      <c r="D166" s="82" t="s">
        <v>197</v>
      </c>
      <c r="E166" s="71"/>
      <c r="F166" s="71"/>
      <c r="G166" s="107"/>
      <c r="H166" s="71">
        <v>13</v>
      </c>
      <c r="I166" s="95" t="s">
        <v>11</v>
      </c>
      <c r="J166" s="107"/>
      <c r="K166" s="96">
        <v>0</v>
      </c>
      <c r="L166" s="95">
        <f t="shared" si="8"/>
        <v>13</v>
      </c>
      <c r="M166" s="97">
        <v>325</v>
      </c>
      <c r="N166" s="100">
        <f t="shared" si="7"/>
        <v>4225</v>
      </c>
    </row>
    <row r="167" spans="2:14" ht="15">
      <c r="B167" s="93" t="s">
        <v>443</v>
      </c>
      <c r="C167" s="93"/>
      <c r="D167" s="82" t="s">
        <v>198</v>
      </c>
      <c r="E167" s="71"/>
      <c r="F167" s="71"/>
      <c r="G167" s="107"/>
      <c r="H167" s="71">
        <v>1</v>
      </c>
      <c r="I167" s="95" t="s">
        <v>11</v>
      </c>
      <c r="J167" s="107"/>
      <c r="K167" s="96">
        <v>0</v>
      </c>
      <c r="L167" s="95">
        <f t="shared" si="8"/>
        <v>1</v>
      </c>
      <c r="M167" s="97">
        <v>350</v>
      </c>
      <c r="N167" s="100">
        <f t="shared" si="7"/>
        <v>350</v>
      </c>
    </row>
    <row r="168" spans="2:14" ht="15">
      <c r="B168" s="93" t="s">
        <v>444</v>
      </c>
      <c r="C168" s="93"/>
      <c r="D168" s="82" t="s">
        <v>199</v>
      </c>
      <c r="E168" s="71"/>
      <c r="F168" s="71"/>
      <c r="G168" s="107"/>
      <c r="H168" s="71">
        <v>4</v>
      </c>
      <c r="I168" s="95" t="s">
        <v>11</v>
      </c>
      <c r="J168" s="107"/>
      <c r="K168" s="96">
        <v>0</v>
      </c>
      <c r="L168" s="95">
        <f t="shared" si="8"/>
        <v>4</v>
      </c>
      <c r="M168" s="97">
        <v>325</v>
      </c>
      <c r="N168" s="100">
        <f t="shared" si="7"/>
        <v>1300</v>
      </c>
    </row>
    <row r="169" spans="2:14" ht="15">
      <c r="B169" s="93" t="s">
        <v>445</v>
      </c>
      <c r="C169" s="93"/>
      <c r="D169" s="82" t="s">
        <v>200</v>
      </c>
      <c r="E169" s="71"/>
      <c r="F169" s="71"/>
      <c r="G169" s="107"/>
      <c r="H169" s="71">
        <v>1</v>
      </c>
      <c r="I169" s="95" t="s">
        <v>11</v>
      </c>
      <c r="J169" s="107"/>
      <c r="K169" s="96">
        <v>0</v>
      </c>
      <c r="L169" s="95">
        <f t="shared" si="8"/>
        <v>1</v>
      </c>
      <c r="M169" s="97">
        <v>325</v>
      </c>
      <c r="N169" s="100">
        <f t="shared" si="7"/>
        <v>325</v>
      </c>
    </row>
    <row r="170" spans="2:14" ht="15">
      <c r="B170" s="93" t="s">
        <v>446</v>
      </c>
      <c r="C170" s="93"/>
      <c r="D170" s="82" t="s">
        <v>201</v>
      </c>
      <c r="E170" s="71"/>
      <c r="F170" s="71"/>
      <c r="G170" s="107"/>
      <c r="H170" s="71">
        <v>2</v>
      </c>
      <c r="I170" s="95" t="s">
        <v>11</v>
      </c>
      <c r="J170" s="107"/>
      <c r="K170" s="96">
        <v>0</v>
      </c>
      <c r="L170" s="95">
        <f t="shared" si="8"/>
        <v>2</v>
      </c>
      <c r="M170" s="97">
        <v>325</v>
      </c>
      <c r="N170" s="100">
        <f t="shared" si="7"/>
        <v>650</v>
      </c>
    </row>
    <row r="171" spans="2:14" ht="15">
      <c r="B171" s="93" t="s">
        <v>447</v>
      </c>
      <c r="C171" s="93"/>
      <c r="D171" s="82" t="s">
        <v>202</v>
      </c>
      <c r="E171" s="71"/>
      <c r="F171" s="71"/>
      <c r="G171" s="107"/>
      <c r="H171" s="71">
        <v>4</v>
      </c>
      <c r="I171" s="95" t="s">
        <v>11</v>
      </c>
      <c r="J171" s="107"/>
      <c r="K171" s="96">
        <v>0</v>
      </c>
      <c r="L171" s="95">
        <f t="shared" si="8"/>
        <v>4</v>
      </c>
      <c r="M171" s="97">
        <v>350</v>
      </c>
      <c r="N171" s="100">
        <f t="shared" si="7"/>
        <v>1400</v>
      </c>
    </row>
    <row r="172" spans="2:14" ht="15">
      <c r="B172" s="93" t="s">
        <v>448</v>
      </c>
      <c r="C172" s="93"/>
      <c r="D172" s="82" t="s">
        <v>203</v>
      </c>
      <c r="E172" s="71"/>
      <c r="F172" s="71"/>
      <c r="G172" s="107"/>
      <c r="H172" s="71">
        <v>1</v>
      </c>
      <c r="I172" s="95" t="s">
        <v>11</v>
      </c>
      <c r="J172" s="107"/>
      <c r="K172" s="96">
        <v>0</v>
      </c>
      <c r="L172" s="95">
        <f t="shared" si="8"/>
        <v>1</v>
      </c>
      <c r="M172" s="97">
        <v>125</v>
      </c>
      <c r="N172" s="100">
        <f t="shared" si="7"/>
        <v>125</v>
      </c>
    </row>
    <row r="173" spans="2:14" ht="15">
      <c r="B173" s="93" t="s">
        <v>449</v>
      </c>
      <c r="C173" s="93"/>
      <c r="D173" s="82" t="s">
        <v>204</v>
      </c>
      <c r="E173" s="71"/>
      <c r="F173" s="71"/>
      <c r="G173" s="107"/>
      <c r="H173" s="71">
        <v>9</v>
      </c>
      <c r="I173" s="95" t="s">
        <v>11</v>
      </c>
      <c r="J173" s="107"/>
      <c r="K173" s="96">
        <v>0</v>
      </c>
      <c r="L173" s="95">
        <f t="shared" si="8"/>
        <v>9</v>
      </c>
      <c r="M173" s="97">
        <v>275</v>
      </c>
      <c r="N173" s="100">
        <f t="shared" si="7"/>
        <v>2475</v>
      </c>
    </row>
    <row r="174" spans="2:14" ht="15">
      <c r="B174" s="93" t="s">
        <v>450</v>
      </c>
      <c r="C174" s="93"/>
      <c r="D174" s="82" t="s">
        <v>205</v>
      </c>
      <c r="E174" s="71"/>
      <c r="F174" s="71"/>
      <c r="G174" s="107"/>
      <c r="H174" s="71">
        <v>2</v>
      </c>
      <c r="I174" s="95" t="s">
        <v>11</v>
      </c>
      <c r="J174" s="107"/>
      <c r="K174" s="96">
        <v>0</v>
      </c>
      <c r="L174" s="95">
        <f t="shared" si="8"/>
        <v>2</v>
      </c>
      <c r="M174" s="97">
        <v>375</v>
      </c>
      <c r="N174" s="100">
        <f t="shared" si="7"/>
        <v>750</v>
      </c>
    </row>
    <row r="175" spans="2:14" ht="15">
      <c r="B175" s="93" t="s">
        <v>451</v>
      </c>
      <c r="C175" s="93"/>
      <c r="D175" s="82" t="s">
        <v>206</v>
      </c>
      <c r="E175" s="71"/>
      <c r="F175" s="71"/>
      <c r="G175" s="107"/>
      <c r="H175" s="71">
        <v>2</v>
      </c>
      <c r="I175" s="95" t="s">
        <v>11</v>
      </c>
      <c r="J175" s="107"/>
      <c r="K175" s="96">
        <v>0</v>
      </c>
      <c r="L175" s="95">
        <f t="shared" si="8"/>
        <v>2</v>
      </c>
      <c r="M175" s="97">
        <v>375</v>
      </c>
      <c r="N175" s="100">
        <f t="shared" si="7"/>
        <v>750</v>
      </c>
    </row>
    <row r="176" spans="2:14" ht="15">
      <c r="B176" s="93" t="s">
        <v>452</v>
      </c>
      <c r="C176" s="93"/>
      <c r="D176" s="82" t="s">
        <v>207</v>
      </c>
      <c r="E176" s="71"/>
      <c r="F176" s="71"/>
      <c r="G176" s="107"/>
      <c r="H176" s="71">
        <v>2</v>
      </c>
      <c r="I176" s="95" t="s">
        <v>11</v>
      </c>
      <c r="J176" s="107"/>
      <c r="K176" s="96">
        <v>0</v>
      </c>
      <c r="L176" s="95">
        <f t="shared" si="8"/>
        <v>2</v>
      </c>
      <c r="M176" s="97">
        <v>285</v>
      </c>
      <c r="N176" s="100">
        <f t="shared" si="7"/>
        <v>570</v>
      </c>
    </row>
    <row r="177" spans="2:14" ht="15">
      <c r="B177" s="93" t="s">
        <v>453</v>
      </c>
      <c r="C177" s="93"/>
      <c r="D177" s="82" t="s">
        <v>208</v>
      </c>
      <c r="E177" s="71"/>
      <c r="F177" s="71"/>
      <c r="G177" s="107"/>
      <c r="H177" s="71">
        <v>1</v>
      </c>
      <c r="I177" s="95" t="s">
        <v>11</v>
      </c>
      <c r="J177" s="107"/>
      <c r="K177" s="96">
        <v>0</v>
      </c>
      <c r="L177" s="95">
        <f t="shared" si="8"/>
        <v>1</v>
      </c>
      <c r="M177" s="97">
        <v>210</v>
      </c>
      <c r="N177" s="100">
        <f t="shared" si="7"/>
        <v>210</v>
      </c>
    </row>
    <row r="178" spans="2:14" ht="15">
      <c r="B178" s="93" t="s">
        <v>454</v>
      </c>
      <c r="C178" s="93"/>
      <c r="D178" s="82" t="s">
        <v>209</v>
      </c>
      <c r="E178" s="71"/>
      <c r="F178" s="71"/>
      <c r="G178" s="107"/>
      <c r="H178" s="71">
        <v>1</v>
      </c>
      <c r="I178" s="95" t="s">
        <v>11</v>
      </c>
      <c r="J178" s="107"/>
      <c r="K178" s="96">
        <v>0</v>
      </c>
      <c r="L178" s="95">
        <f t="shared" si="8"/>
        <v>1</v>
      </c>
      <c r="M178" s="97">
        <v>225</v>
      </c>
      <c r="N178" s="100">
        <f t="shared" si="7"/>
        <v>225</v>
      </c>
    </row>
    <row r="179" spans="2:14" ht="15">
      <c r="B179" s="93" t="s">
        <v>455</v>
      </c>
      <c r="C179" s="93"/>
      <c r="D179" s="82" t="s">
        <v>210</v>
      </c>
      <c r="E179" s="71"/>
      <c r="F179" s="71"/>
      <c r="G179" s="107"/>
      <c r="H179" s="71">
        <v>2</v>
      </c>
      <c r="I179" s="95" t="s">
        <v>11</v>
      </c>
      <c r="J179" s="107"/>
      <c r="K179" s="96">
        <v>0</v>
      </c>
      <c r="L179" s="95">
        <f t="shared" si="8"/>
        <v>2</v>
      </c>
      <c r="M179" s="97">
        <v>115</v>
      </c>
      <c r="N179" s="100">
        <f t="shared" si="7"/>
        <v>230</v>
      </c>
    </row>
    <row r="180" spans="2:14" ht="15">
      <c r="B180" s="93" t="s">
        <v>456</v>
      </c>
      <c r="C180" s="93"/>
      <c r="D180" s="82" t="s">
        <v>211</v>
      </c>
      <c r="E180" s="71"/>
      <c r="F180" s="71"/>
      <c r="G180" s="107"/>
      <c r="H180" s="71">
        <v>2</v>
      </c>
      <c r="I180" s="95" t="s">
        <v>11</v>
      </c>
      <c r="J180" s="107"/>
      <c r="K180" s="96">
        <v>0</v>
      </c>
      <c r="L180" s="95">
        <f t="shared" si="8"/>
        <v>2</v>
      </c>
      <c r="M180" s="97">
        <v>375</v>
      </c>
      <c r="N180" s="100">
        <f t="shared" si="7"/>
        <v>750</v>
      </c>
    </row>
    <row r="181" spans="2:14" ht="15">
      <c r="B181" s="93" t="s">
        <v>457</v>
      </c>
      <c r="C181" s="93"/>
      <c r="D181" s="82" t="s">
        <v>212</v>
      </c>
      <c r="E181" s="71"/>
      <c r="F181" s="71"/>
      <c r="G181" s="107"/>
      <c r="H181" s="71">
        <v>15</v>
      </c>
      <c r="I181" s="95" t="s">
        <v>11</v>
      </c>
      <c r="J181" s="107"/>
      <c r="K181" s="96">
        <v>0</v>
      </c>
      <c r="L181" s="95">
        <f t="shared" si="8"/>
        <v>15</v>
      </c>
      <c r="M181" s="97">
        <v>375</v>
      </c>
      <c r="N181" s="100">
        <f t="shared" si="7"/>
        <v>5625</v>
      </c>
    </row>
    <row r="182" spans="2:14" ht="15">
      <c r="B182" s="93" t="s">
        <v>458</v>
      </c>
      <c r="C182" s="93"/>
      <c r="D182" s="82" t="s">
        <v>213</v>
      </c>
      <c r="E182" s="71"/>
      <c r="F182" s="71"/>
      <c r="G182" s="107"/>
      <c r="H182" s="71">
        <v>4</v>
      </c>
      <c r="I182" s="95" t="s">
        <v>11</v>
      </c>
      <c r="J182" s="107"/>
      <c r="K182" s="96">
        <v>0</v>
      </c>
      <c r="L182" s="95">
        <f t="shared" si="8"/>
        <v>4</v>
      </c>
      <c r="M182" s="97">
        <v>450</v>
      </c>
      <c r="N182" s="100">
        <f t="shared" si="7"/>
        <v>1800</v>
      </c>
    </row>
    <row r="183" spans="2:14" ht="15">
      <c r="B183" s="93" t="s">
        <v>459</v>
      </c>
      <c r="C183" s="93"/>
      <c r="D183" s="82" t="s">
        <v>214</v>
      </c>
      <c r="E183" s="71"/>
      <c r="F183" s="71"/>
      <c r="G183" s="107"/>
      <c r="H183" s="71">
        <v>13</v>
      </c>
      <c r="I183" s="95" t="s">
        <v>11</v>
      </c>
      <c r="J183" s="107"/>
      <c r="K183" s="96">
        <v>0</v>
      </c>
      <c r="L183" s="95">
        <f aca="true" t="shared" si="9" ref="L183:L214">H183+J183-K183</f>
        <v>13</v>
      </c>
      <c r="M183" s="97">
        <v>2076.27</v>
      </c>
      <c r="N183" s="100">
        <f t="shared" si="7"/>
        <v>26991.51</v>
      </c>
    </row>
    <row r="184" spans="2:14" ht="15">
      <c r="B184" s="93" t="s">
        <v>460</v>
      </c>
      <c r="C184" s="93"/>
      <c r="D184" s="82" t="s">
        <v>215</v>
      </c>
      <c r="E184" s="71"/>
      <c r="F184" s="71"/>
      <c r="G184" s="107"/>
      <c r="H184" s="71">
        <v>1</v>
      </c>
      <c r="I184" s="95" t="s">
        <v>11</v>
      </c>
      <c r="J184" s="107"/>
      <c r="K184" s="96">
        <v>0</v>
      </c>
      <c r="L184" s="95">
        <f t="shared" si="9"/>
        <v>1</v>
      </c>
      <c r="M184" s="97">
        <v>4406.77</v>
      </c>
      <c r="N184" s="100">
        <f t="shared" si="7"/>
        <v>4406.77</v>
      </c>
    </row>
    <row r="185" spans="2:14" ht="15">
      <c r="B185" s="93" t="s">
        <v>461</v>
      </c>
      <c r="C185" s="93"/>
      <c r="D185" s="82" t="s">
        <v>216</v>
      </c>
      <c r="E185" s="71"/>
      <c r="F185" s="71"/>
      <c r="G185" s="107"/>
      <c r="H185" s="71">
        <v>1</v>
      </c>
      <c r="I185" s="95" t="s">
        <v>11</v>
      </c>
      <c r="J185" s="107"/>
      <c r="K185" s="96">
        <v>0</v>
      </c>
      <c r="L185" s="95">
        <f t="shared" si="9"/>
        <v>1</v>
      </c>
      <c r="M185" s="97">
        <v>2950</v>
      </c>
      <c r="N185" s="100">
        <f t="shared" si="7"/>
        <v>2950</v>
      </c>
    </row>
    <row r="186" spans="2:14" ht="15">
      <c r="B186" s="93" t="s">
        <v>462</v>
      </c>
      <c r="C186" s="93"/>
      <c r="D186" s="82" t="s">
        <v>217</v>
      </c>
      <c r="E186" s="71"/>
      <c r="F186" s="71"/>
      <c r="G186" s="107"/>
      <c r="H186" s="71">
        <v>1</v>
      </c>
      <c r="I186" s="95" t="s">
        <v>11</v>
      </c>
      <c r="J186" s="107"/>
      <c r="K186" s="96">
        <v>0</v>
      </c>
      <c r="L186" s="95">
        <f t="shared" si="9"/>
        <v>1</v>
      </c>
      <c r="M186" s="97">
        <v>2650</v>
      </c>
      <c r="N186" s="100">
        <f t="shared" si="7"/>
        <v>2650</v>
      </c>
    </row>
    <row r="187" spans="2:14" ht="15">
      <c r="B187" s="93" t="s">
        <v>463</v>
      </c>
      <c r="C187" s="93"/>
      <c r="D187" s="82" t="s">
        <v>218</v>
      </c>
      <c r="E187" s="71"/>
      <c r="F187" s="71"/>
      <c r="G187" s="107"/>
      <c r="H187" s="71">
        <v>4</v>
      </c>
      <c r="I187" s="95" t="s">
        <v>11</v>
      </c>
      <c r="J187" s="107"/>
      <c r="K187" s="96">
        <v>0</v>
      </c>
      <c r="L187" s="95">
        <f t="shared" si="9"/>
        <v>4</v>
      </c>
      <c r="M187" s="97">
        <v>7500</v>
      </c>
      <c r="N187" s="100">
        <f t="shared" si="7"/>
        <v>30000</v>
      </c>
    </row>
    <row r="188" spans="2:14" ht="15">
      <c r="B188" s="93" t="s">
        <v>464</v>
      </c>
      <c r="C188" s="93"/>
      <c r="D188" s="82" t="s">
        <v>219</v>
      </c>
      <c r="E188" s="71"/>
      <c r="F188" s="71"/>
      <c r="G188" s="107"/>
      <c r="H188" s="71">
        <v>2</v>
      </c>
      <c r="I188" s="95" t="s">
        <v>11</v>
      </c>
      <c r="J188" s="107"/>
      <c r="K188" s="96">
        <v>0</v>
      </c>
      <c r="L188" s="95">
        <f t="shared" si="9"/>
        <v>2</v>
      </c>
      <c r="M188" s="97">
        <v>7500</v>
      </c>
      <c r="N188" s="100">
        <f t="shared" si="7"/>
        <v>15000</v>
      </c>
    </row>
    <row r="189" spans="2:14" ht="15">
      <c r="B189" s="93" t="s">
        <v>465</v>
      </c>
      <c r="C189" s="93"/>
      <c r="D189" s="82" t="s">
        <v>220</v>
      </c>
      <c r="E189" s="71"/>
      <c r="F189" s="71"/>
      <c r="G189" s="107"/>
      <c r="H189" s="71">
        <v>2</v>
      </c>
      <c r="I189" s="95" t="s">
        <v>11</v>
      </c>
      <c r="J189" s="107"/>
      <c r="K189" s="96">
        <v>0</v>
      </c>
      <c r="L189" s="95">
        <f t="shared" si="9"/>
        <v>2</v>
      </c>
      <c r="M189" s="97">
        <v>4025.42</v>
      </c>
      <c r="N189" s="100">
        <f t="shared" si="7"/>
        <v>8050.84</v>
      </c>
    </row>
    <row r="190" spans="2:14" ht="15">
      <c r="B190" s="93" t="s">
        <v>466</v>
      </c>
      <c r="C190" s="93"/>
      <c r="D190" s="82" t="s">
        <v>221</v>
      </c>
      <c r="E190" s="71"/>
      <c r="F190" s="71"/>
      <c r="G190" s="107"/>
      <c r="H190" s="71">
        <v>3</v>
      </c>
      <c r="I190" s="95" t="s">
        <v>11</v>
      </c>
      <c r="J190" s="107"/>
      <c r="K190" s="96">
        <v>0</v>
      </c>
      <c r="L190" s="95">
        <f t="shared" si="9"/>
        <v>3</v>
      </c>
      <c r="M190" s="97">
        <v>2975</v>
      </c>
      <c r="N190" s="100">
        <f t="shared" si="7"/>
        <v>8925</v>
      </c>
    </row>
    <row r="191" spans="2:14" ht="15">
      <c r="B191" s="93" t="s">
        <v>467</v>
      </c>
      <c r="C191" s="93"/>
      <c r="D191" s="82" t="s">
        <v>222</v>
      </c>
      <c r="E191" s="71"/>
      <c r="F191" s="71"/>
      <c r="G191" s="107"/>
      <c r="H191" s="71">
        <v>3</v>
      </c>
      <c r="I191" s="95" t="s">
        <v>11</v>
      </c>
      <c r="J191" s="107"/>
      <c r="K191" s="96">
        <v>0</v>
      </c>
      <c r="L191" s="95">
        <f t="shared" si="9"/>
        <v>3</v>
      </c>
      <c r="M191" s="97">
        <v>4350</v>
      </c>
      <c r="N191" s="100">
        <f t="shared" si="7"/>
        <v>13050</v>
      </c>
    </row>
    <row r="192" spans="2:14" ht="15">
      <c r="B192" s="93" t="s">
        <v>468</v>
      </c>
      <c r="C192" s="93"/>
      <c r="D192" s="82" t="s">
        <v>223</v>
      </c>
      <c r="E192" s="71"/>
      <c r="F192" s="71"/>
      <c r="G192" s="107"/>
      <c r="H192" s="71">
        <v>2</v>
      </c>
      <c r="I192" s="95" t="s">
        <v>11</v>
      </c>
      <c r="J192" s="107"/>
      <c r="K192" s="96">
        <v>0</v>
      </c>
      <c r="L192" s="95">
        <f t="shared" si="9"/>
        <v>2</v>
      </c>
      <c r="M192" s="97">
        <v>2575</v>
      </c>
      <c r="N192" s="100">
        <f t="shared" si="7"/>
        <v>5150</v>
      </c>
    </row>
    <row r="193" spans="2:14" ht="15">
      <c r="B193" s="93" t="s">
        <v>469</v>
      </c>
      <c r="C193" s="93"/>
      <c r="D193" s="82" t="s">
        <v>224</v>
      </c>
      <c r="E193" s="71"/>
      <c r="F193" s="71"/>
      <c r="G193" s="107"/>
      <c r="H193" s="71">
        <v>5</v>
      </c>
      <c r="I193" s="95" t="s">
        <v>11</v>
      </c>
      <c r="J193" s="107"/>
      <c r="K193" s="96">
        <v>0</v>
      </c>
      <c r="L193" s="95">
        <f t="shared" si="9"/>
        <v>5</v>
      </c>
      <c r="M193" s="97">
        <v>5254.23</v>
      </c>
      <c r="N193" s="100">
        <f t="shared" si="7"/>
        <v>26271.149999999998</v>
      </c>
    </row>
    <row r="194" spans="2:14" ht="15">
      <c r="B194" s="93" t="s">
        <v>470</v>
      </c>
      <c r="C194" s="93"/>
      <c r="D194" s="82" t="s">
        <v>225</v>
      </c>
      <c r="E194" s="71"/>
      <c r="F194" s="71"/>
      <c r="G194" s="107"/>
      <c r="H194" s="71">
        <v>4</v>
      </c>
      <c r="I194" s="95" t="s">
        <v>11</v>
      </c>
      <c r="J194" s="107"/>
      <c r="K194" s="96">
        <v>0</v>
      </c>
      <c r="L194" s="95">
        <f t="shared" si="9"/>
        <v>4</v>
      </c>
      <c r="M194" s="97">
        <v>4350</v>
      </c>
      <c r="N194" s="100">
        <f t="shared" si="7"/>
        <v>17400</v>
      </c>
    </row>
    <row r="195" spans="2:14" ht="15">
      <c r="B195" s="93" t="s">
        <v>471</v>
      </c>
      <c r="C195" s="93"/>
      <c r="D195" s="82" t="s">
        <v>226</v>
      </c>
      <c r="E195" s="71"/>
      <c r="F195" s="71"/>
      <c r="G195" s="107"/>
      <c r="H195" s="71">
        <v>3</v>
      </c>
      <c r="I195" s="95" t="s">
        <v>11</v>
      </c>
      <c r="J195" s="107"/>
      <c r="K195" s="96">
        <v>0</v>
      </c>
      <c r="L195" s="95">
        <f t="shared" si="9"/>
        <v>3</v>
      </c>
      <c r="M195" s="97">
        <v>7500</v>
      </c>
      <c r="N195" s="100">
        <f t="shared" si="7"/>
        <v>22500</v>
      </c>
    </row>
    <row r="196" spans="2:14" ht="15">
      <c r="B196" s="93" t="s">
        <v>472</v>
      </c>
      <c r="C196" s="93"/>
      <c r="D196" s="82" t="s">
        <v>227</v>
      </c>
      <c r="E196" s="71"/>
      <c r="F196" s="71"/>
      <c r="G196" s="107"/>
      <c r="H196" s="71">
        <v>3</v>
      </c>
      <c r="I196" s="95" t="s">
        <v>11</v>
      </c>
      <c r="J196" s="107"/>
      <c r="K196" s="96">
        <v>0</v>
      </c>
      <c r="L196" s="95">
        <f t="shared" si="9"/>
        <v>3</v>
      </c>
      <c r="M196" s="97">
        <v>1350</v>
      </c>
      <c r="N196" s="100">
        <f t="shared" si="7"/>
        <v>4050</v>
      </c>
    </row>
    <row r="197" spans="2:14" ht="15">
      <c r="B197" s="93" t="s">
        <v>473</v>
      </c>
      <c r="C197" s="93"/>
      <c r="D197" s="82" t="s">
        <v>228</v>
      </c>
      <c r="E197" s="71"/>
      <c r="F197" s="71"/>
      <c r="G197" s="107"/>
      <c r="H197" s="71">
        <v>5</v>
      </c>
      <c r="I197" s="95" t="s">
        <v>11</v>
      </c>
      <c r="J197" s="107"/>
      <c r="K197" s="96">
        <v>0</v>
      </c>
      <c r="L197" s="95">
        <f t="shared" si="9"/>
        <v>5</v>
      </c>
      <c r="M197" s="97">
        <v>3575</v>
      </c>
      <c r="N197" s="100">
        <f t="shared" si="7"/>
        <v>17875</v>
      </c>
    </row>
    <row r="198" spans="2:14" ht="15">
      <c r="B198" s="93" t="s">
        <v>474</v>
      </c>
      <c r="C198" s="93"/>
      <c r="D198" s="82" t="s">
        <v>229</v>
      </c>
      <c r="E198" s="71"/>
      <c r="F198" s="71"/>
      <c r="G198" s="107"/>
      <c r="H198" s="71">
        <v>2</v>
      </c>
      <c r="I198" s="95" t="s">
        <v>11</v>
      </c>
      <c r="J198" s="107"/>
      <c r="K198" s="96">
        <v>0</v>
      </c>
      <c r="L198" s="95">
        <f t="shared" si="9"/>
        <v>2</v>
      </c>
      <c r="M198" s="97">
        <v>4750</v>
      </c>
      <c r="N198" s="100">
        <f t="shared" si="7"/>
        <v>9500</v>
      </c>
    </row>
    <row r="199" spans="2:14" ht="15">
      <c r="B199" s="93" t="s">
        <v>475</v>
      </c>
      <c r="C199" s="93"/>
      <c r="D199" s="82" t="s">
        <v>230</v>
      </c>
      <c r="E199" s="71"/>
      <c r="F199" s="71"/>
      <c r="G199" s="107"/>
      <c r="H199" s="71">
        <v>1</v>
      </c>
      <c r="I199" s="95" t="s">
        <v>11</v>
      </c>
      <c r="J199" s="107"/>
      <c r="K199" s="96">
        <v>0</v>
      </c>
      <c r="L199" s="95">
        <f t="shared" si="9"/>
        <v>1</v>
      </c>
      <c r="M199" s="97">
        <v>250</v>
      </c>
      <c r="N199" s="100">
        <f t="shared" si="7"/>
        <v>250</v>
      </c>
    </row>
    <row r="200" spans="2:14" ht="15">
      <c r="B200" s="93" t="s">
        <v>476</v>
      </c>
      <c r="C200" s="93"/>
      <c r="D200" s="82" t="s">
        <v>231</v>
      </c>
      <c r="E200" s="71"/>
      <c r="F200" s="71"/>
      <c r="G200" s="107"/>
      <c r="H200" s="71">
        <v>1</v>
      </c>
      <c r="I200" s="95" t="s">
        <v>11</v>
      </c>
      <c r="J200" s="107"/>
      <c r="K200" s="96">
        <v>0</v>
      </c>
      <c r="L200" s="95">
        <f t="shared" si="9"/>
        <v>1</v>
      </c>
      <c r="M200" s="97">
        <v>2250</v>
      </c>
      <c r="N200" s="100">
        <f t="shared" si="7"/>
        <v>2250</v>
      </c>
    </row>
    <row r="201" spans="2:14" ht="15">
      <c r="B201" s="93" t="s">
        <v>477</v>
      </c>
      <c r="C201" s="93"/>
      <c r="D201" s="82" t="s">
        <v>232</v>
      </c>
      <c r="E201" s="71"/>
      <c r="F201" s="71"/>
      <c r="G201" s="107"/>
      <c r="H201" s="71">
        <v>1</v>
      </c>
      <c r="I201" s="95" t="s">
        <v>11</v>
      </c>
      <c r="J201" s="107"/>
      <c r="K201" s="96">
        <v>0</v>
      </c>
      <c r="L201" s="95">
        <f t="shared" si="9"/>
        <v>1</v>
      </c>
      <c r="M201" s="97">
        <v>200</v>
      </c>
      <c r="N201" s="100">
        <f t="shared" si="7"/>
        <v>200</v>
      </c>
    </row>
    <row r="202" spans="2:14" ht="15">
      <c r="B202" s="93" t="s">
        <v>478</v>
      </c>
      <c r="C202" s="93"/>
      <c r="D202" s="82" t="s">
        <v>233</v>
      </c>
      <c r="E202" s="71"/>
      <c r="F202" s="71"/>
      <c r="G202" s="107"/>
      <c r="H202" s="71">
        <v>8</v>
      </c>
      <c r="I202" s="95" t="s">
        <v>11</v>
      </c>
      <c r="J202" s="107"/>
      <c r="K202" s="96">
        <v>0</v>
      </c>
      <c r="L202" s="95">
        <f t="shared" si="9"/>
        <v>8</v>
      </c>
      <c r="M202" s="97">
        <v>185</v>
      </c>
      <c r="N202" s="100">
        <f aca="true" t="shared" si="10" ref="N202:N214">+L202*M202</f>
        <v>1480</v>
      </c>
    </row>
    <row r="203" spans="2:14" ht="15">
      <c r="B203" s="93" t="s">
        <v>479</v>
      </c>
      <c r="C203" s="93"/>
      <c r="D203" s="82" t="s">
        <v>234</v>
      </c>
      <c r="E203" s="71"/>
      <c r="F203" s="71"/>
      <c r="G203" s="107"/>
      <c r="H203" s="71">
        <v>1</v>
      </c>
      <c r="I203" s="95" t="s">
        <v>11</v>
      </c>
      <c r="J203" s="107"/>
      <c r="K203" s="96">
        <v>0</v>
      </c>
      <c r="L203" s="95">
        <f t="shared" si="9"/>
        <v>1</v>
      </c>
      <c r="M203" s="97">
        <v>169</v>
      </c>
      <c r="N203" s="100">
        <f t="shared" si="10"/>
        <v>169</v>
      </c>
    </row>
    <row r="204" spans="2:14" ht="15">
      <c r="B204" s="93" t="s">
        <v>480</v>
      </c>
      <c r="C204" s="93"/>
      <c r="D204" s="82" t="s">
        <v>235</v>
      </c>
      <c r="E204" s="71"/>
      <c r="F204" s="71"/>
      <c r="G204" s="107"/>
      <c r="H204" s="71">
        <v>2</v>
      </c>
      <c r="I204" s="95" t="s">
        <v>11</v>
      </c>
      <c r="J204" s="107"/>
      <c r="K204" s="96">
        <v>0</v>
      </c>
      <c r="L204" s="95">
        <f t="shared" si="9"/>
        <v>2</v>
      </c>
      <c r="M204" s="97">
        <v>150</v>
      </c>
      <c r="N204" s="100">
        <f t="shared" si="10"/>
        <v>300</v>
      </c>
    </row>
    <row r="205" spans="2:14" ht="15">
      <c r="B205" s="93" t="s">
        <v>481</v>
      </c>
      <c r="C205" s="93"/>
      <c r="D205" s="82" t="s">
        <v>236</v>
      </c>
      <c r="E205" s="71"/>
      <c r="F205" s="71"/>
      <c r="G205" s="107"/>
      <c r="H205" s="71">
        <v>6</v>
      </c>
      <c r="I205" s="95" t="s">
        <v>11</v>
      </c>
      <c r="J205" s="107"/>
      <c r="K205" s="96">
        <v>0</v>
      </c>
      <c r="L205" s="95">
        <f t="shared" si="9"/>
        <v>6</v>
      </c>
      <c r="M205" s="97">
        <v>100</v>
      </c>
      <c r="N205" s="100">
        <f t="shared" si="10"/>
        <v>600</v>
      </c>
    </row>
    <row r="206" spans="2:14" ht="15">
      <c r="B206" s="93" t="s">
        <v>482</v>
      </c>
      <c r="C206" s="93"/>
      <c r="D206" s="82" t="s">
        <v>237</v>
      </c>
      <c r="E206" s="71"/>
      <c r="F206" s="71"/>
      <c r="G206" s="107"/>
      <c r="H206" s="71">
        <v>6</v>
      </c>
      <c r="I206" s="95" t="s">
        <v>11</v>
      </c>
      <c r="J206" s="107"/>
      <c r="K206" s="96">
        <v>0</v>
      </c>
      <c r="L206" s="95">
        <f t="shared" si="9"/>
        <v>6</v>
      </c>
      <c r="M206" s="97">
        <v>350</v>
      </c>
      <c r="N206" s="100">
        <f t="shared" si="10"/>
        <v>2100</v>
      </c>
    </row>
    <row r="207" spans="2:14" ht="15">
      <c r="B207" s="93" t="s">
        <v>483</v>
      </c>
      <c r="C207" s="93"/>
      <c r="D207" s="82" t="s">
        <v>238</v>
      </c>
      <c r="E207" s="71"/>
      <c r="F207" s="71"/>
      <c r="G207" s="107"/>
      <c r="H207" s="71">
        <v>1</v>
      </c>
      <c r="I207" s="95" t="s">
        <v>11</v>
      </c>
      <c r="J207" s="107"/>
      <c r="K207" s="96">
        <v>0</v>
      </c>
      <c r="L207" s="95">
        <f t="shared" si="9"/>
        <v>1</v>
      </c>
      <c r="M207" s="97">
        <v>750</v>
      </c>
      <c r="N207" s="100">
        <f t="shared" si="10"/>
        <v>750</v>
      </c>
    </row>
    <row r="208" spans="2:14" ht="15">
      <c r="B208" s="93" t="s">
        <v>484</v>
      </c>
      <c r="C208" s="93"/>
      <c r="D208" s="82" t="s">
        <v>239</v>
      </c>
      <c r="E208" s="71"/>
      <c r="F208" s="71"/>
      <c r="G208" s="107"/>
      <c r="H208" s="71">
        <v>10</v>
      </c>
      <c r="I208" s="95" t="s">
        <v>11</v>
      </c>
      <c r="J208" s="107"/>
      <c r="K208" s="96">
        <v>0</v>
      </c>
      <c r="L208" s="95">
        <f t="shared" si="9"/>
        <v>10</v>
      </c>
      <c r="M208" s="97">
        <v>135</v>
      </c>
      <c r="N208" s="100">
        <f t="shared" si="10"/>
        <v>1350</v>
      </c>
    </row>
    <row r="209" spans="2:14" ht="15">
      <c r="B209" s="93" t="s">
        <v>485</v>
      </c>
      <c r="C209" s="93"/>
      <c r="D209" s="82" t="s">
        <v>240</v>
      </c>
      <c r="E209" s="71"/>
      <c r="F209" s="71"/>
      <c r="G209" s="107"/>
      <c r="H209" s="71">
        <v>1</v>
      </c>
      <c r="I209" s="95" t="s">
        <v>11</v>
      </c>
      <c r="J209" s="107"/>
      <c r="K209" s="96">
        <v>0</v>
      </c>
      <c r="L209" s="95">
        <f t="shared" si="9"/>
        <v>1</v>
      </c>
      <c r="M209" s="97">
        <v>175</v>
      </c>
      <c r="N209" s="100">
        <f t="shared" si="10"/>
        <v>175</v>
      </c>
    </row>
    <row r="210" spans="2:14" ht="15">
      <c r="B210" s="93" t="s">
        <v>486</v>
      </c>
      <c r="C210" s="93"/>
      <c r="D210" s="82" t="s">
        <v>241</v>
      </c>
      <c r="E210" s="71"/>
      <c r="F210" s="71"/>
      <c r="G210" s="107"/>
      <c r="H210" s="71">
        <v>4</v>
      </c>
      <c r="I210" s="95" t="s">
        <v>11</v>
      </c>
      <c r="J210" s="107"/>
      <c r="K210" s="96">
        <v>0</v>
      </c>
      <c r="L210" s="95">
        <f t="shared" si="9"/>
        <v>4</v>
      </c>
      <c r="M210" s="97">
        <v>17</v>
      </c>
      <c r="N210" s="100">
        <f t="shared" si="10"/>
        <v>68</v>
      </c>
    </row>
    <row r="211" spans="2:14" ht="15">
      <c r="B211" s="93" t="s">
        <v>487</v>
      </c>
      <c r="C211" s="93"/>
      <c r="D211" s="82" t="s">
        <v>242</v>
      </c>
      <c r="E211" s="71"/>
      <c r="F211" s="71"/>
      <c r="G211" s="107"/>
      <c r="H211" s="71">
        <v>6</v>
      </c>
      <c r="I211" s="95" t="s">
        <v>11</v>
      </c>
      <c r="J211" s="107"/>
      <c r="K211" s="96">
        <v>0</v>
      </c>
      <c r="L211" s="95">
        <f t="shared" si="9"/>
        <v>6</v>
      </c>
      <c r="M211" s="97">
        <v>150</v>
      </c>
      <c r="N211" s="100">
        <f t="shared" si="10"/>
        <v>900</v>
      </c>
    </row>
    <row r="212" spans="2:14" ht="15">
      <c r="B212" s="93" t="s">
        <v>488</v>
      </c>
      <c r="C212" s="93"/>
      <c r="D212" s="108" t="s">
        <v>243</v>
      </c>
      <c r="E212" s="109"/>
      <c r="F212" s="109"/>
      <c r="G212" s="110"/>
      <c r="H212" s="109">
        <v>32</v>
      </c>
      <c r="I212" s="111" t="s">
        <v>11</v>
      </c>
      <c r="J212" s="110"/>
      <c r="K212" s="112">
        <v>0</v>
      </c>
      <c r="L212" s="111">
        <f t="shared" si="9"/>
        <v>32</v>
      </c>
      <c r="M212" s="113">
        <v>84</v>
      </c>
      <c r="N212" s="114">
        <f t="shared" si="10"/>
        <v>2688</v>
      </c>
    </row>
    <row r="213" spans="2:14" ht="15">
      <c r="B213" s="93" t="s">
        <v>489</v>
      </c>
      <c r="C213" s="93"/>
      <c r="D213" s="82" t="s">
        <v>244</v>
      </c>
      <c r="E213" s="71"/>
      <c r="F213" s="71"/>
      <c r="G213" s="107"/>
      <c r="H213" s="71">
        <v>120</v>
      </c>
      <c r="I213" s="95" t="s">
        <v>11</v>
      </c>
      <c r="J213" s="107"/>
      <c r="K213" s="96">
        <v>0</v>
      </c>
      <c r="L213" s="95">
        <f t="shared" si="9"/>
        <v>120</v>
      </c>
      <c r="M213" s="97">
        <v>175</v>
      </c>
      <c r="N213" s="100">
        <f t="shared" si="10"/>
        <v>21000</v>
      </c>
    </row>
    <row r="214" spans="2:14" ht="15">
      <c r="B214" s="93" t="s">
        <v>490</v>
      </c>
      <c r="C214" s="93"/>
      <c r="D214" s="82" t="s">
        <v>245</v>
      </c>
      <c r="E214" s="71"/>
      <c r="F214" s="71"/>
      <c r="G214" s="107"/>
      <c r="H214" s="71">
        <v>34</v>
      </c>
      <c r="I214" s="95" t="s">
        <v>11</v>
      </c>
      <c r="J214" s="107"/>
      <c r="K214" s="96">
        <v>0</v>
      </c>
      <c r="L214" s="95">
        <f t="shared" si="9"/>
        <v>34</v>
      </c>
      <c r="M214" s="97">
        <v>135</v>
      </c>
      <c r="N214" s="100">
        <f t="shared" si="10"/>
        <v>4590</v>
      </c>
    </row>
    <row r="215" spans="2:14" ht="15">
      <c r="B215" s="93" t="s">
        <v>491</v>
      </c>
      <c r="C215" s="93"/>
      <c r="D215" s="82" t="s">
        <v>271</v>
      </c>
      <c r="E215" s="71"/>
      <c r="F215" s="71"/>
      <c r="G215" s="107"/>
      <c r="H215" s="71">
        <v>11</v>
      </c>
      <c r="I215" s="95"/>
      <c r="J215" s="107"/>
      <c r="K215" s="96"/>
      <c r="L215" s="95"/>
      <c r="M215" s="97"/>
      <c r="N215" s="100"/>
    </row>
    <row r="216" spans="2:14" ht="15">
      <c r="B216" s="93" t="s">
        <v>492</v>
      </c>
      <c r="C216" s="93"/>
      <c r="D216" s="82" t="s">
        <v>246</v>
      </c>
      <c r="E216" s="71"/>
      <c r="F216" s="71"/>
      <c r="G216" s="107"/>
      <c r="H216" s="71">
        <v>158</v>
      </c>
      <c r="I216" s="95" t="s">
        <v>11</v>
      </c>
      <c r="J216" s="107"/>
      <c r="K216" s="96">
        <v>0</v>
      </c>
      <c r="L216" s="95">
        <f aca="true" t="shared" si="11" ref="L216:L238">H216+J216-K216</f>
        <v>158</v>
      </c>
      <c r="M216" s="97">
        <v>225</v>
      </c>
      <c r="N216" s="100">
        <f aca="true" t="shared" si="12" ref="N216:N238">+L216*M216</f>
        <v>35550</v>
      </c>
    </row>
    <row r="217" spans="2:14" ht="15">
      <c r="B217" s="93" t="s">
        <v>493</v>
      </c>
      <c r="C217" s="93"/>
      <c r="D217" s="82" t="s">
        <v>247</v>
      </c>
      <c r="E217" s="71"/>
      <c r="F217" s="71"/>
      <c r="G217" s="107"/>
      <c r="H217" s="71">
        <v>13</v>
      </c>
      <c r="I217" s="95" t="s">
        <v>11</v>
      </c>
      <c r="J217" s="107"/>
      <c r="K217" s="96">
        <v>0</v>
      </c>
      <c r="L217" s="95">
        <f t="shared" si="11"/>
        <v>13</v>
      </c>
      <c r="M217" s="97">
        <v>340</v>
      </c>
      <c r="N217" s="100">
        <f t="shared" si="12"/>
        <v>4420</v>
      </c>
    </row>
    <row r="218" spans="2:14" ht="15">
      <c r="B218" s="93" t="s">
        <v>494</v>
      </c>
      <c r="C218" s="93"/>
      <c r="D218" s="82" t="s">
        <v>248</v>
      </c>
      <c r="E218" s="71"/>
      <c r="F218" s="71"/>
      <c r="G218" s="107"/>
      <c r="H218" s="71">
        <v>102</v>
      </c>
      <c r="I218" s="95" t="s">
        <v>11</v>
      </c>
      <c r="J218" s="107"/>
      <c r="K218" s="96">
        <v>0</v>
      </c>
      <c r="L218" s="95">
        <f t="shared" si="11"/>
        <v>102</v>
      </c>
      <c r="M218" s="97">
        <v>340</v>
      </c>
      <c r="N218" s="100">
        <f t="shared" si="12"/>
        <v>34680</v>
      </c>
    </row>
    <row r="219" spans="2:14" ht="15">
      <c r="B219" s="93" t="s">
        <v>495</v>
      </c>
      <c r="C219" s="93"/>
      <c r="D219" s="82" t="s">
        <v>249</v>
      </c>
      <c r="E219" s="71"/>
      <c r="F219" s="71"/>
      <c r="G219" s="107"/>
      <c r="H219" s="71">
        <v>250</v>
      </c>
      <c r="I219" s="95" t="s">
        <v>11</v>
      </c>
      <c r="J219" s="107"/>
      <c r="K219" s="96">
        <v>0</v>
      </c>
      <c r="L219" s="95">
        <f t="shared" si="11"/>
        <v>250</v>
      </c>
      <c r="M219" s="97">
        <v>1.56</v>
      </c>
      <c r="N219" s="100">
        <f t="shared" si="12"/>
        <v>390</v>
      </c>
    </row>
    <row r="220" spans="2:14" ht="15">
      <c r="B220" s="93" t="s">
        <v>496</v>
      </c>
      <c r="C220" s="93"/>
      <c r="D220" s="82" t="s">
        <v>250</v>
      </c>
      <c r="E220" s="71"/>
      <c r="F220" s="71"/>
      <c r="G220" s="107"/>
      <c r="H220" s="71">
        <v>4</v>
      </c>
      <c r="I220" s="95" t="s">
        <v>11</v>
      </c>
      <c r="J220" s="107"/>
      <c r="K220" s="96">
        <v>0</v>
      </c>
      <c r="L220" s="95">
        <f t="shared" si="11"/>
        <v>4</v>
      </c>
      <c r="M220" s="97">
        <v>680</v>
      </c>
      <c r="N220" s="100">
        <f t="shared" si="12"/>
        <v>2720</v>
      </c>
    </row>
    <row r="221" spans="2:14" ht="15">
      <c r="B221" s="93" t="s">
        <v>497</v>
      </c>
      <c r="C221" s="93"/>
      <c r="D221" s="82" t="s">
        <v>251</v>
      </c>
      <c r="E221" s="71"/>
      <c r="F221" s="71"/>
      <c r="G221" s="107"/>
      <c r="H221" s="71">
        <v>13</v>
      </c>
      <c r="I221" s="95" t="s">
        <v>11</v>
      </c>
      <c r="J221" s="107"/>
      <c r="K221" s="96">
        <v>0</v>
      </c>
      <c r="L221" s="95">
        <f t="shared" si="11"/>
        <v>13</v>
      </c>
      <c r="M221" s="97">
        <v>0.2</v>
      </c>
      <c r="N221" s="100">
        <f t="shared" si="12"/>
        <v>2.6</v>
      </c>
    </row>
    <row r="222" spans="2:14" ht="15">
      <c r="B222" s="93" t="s">
        <v>498</v>
      </c>
      <c r="C222" s="93"/>
      <c r="D222" s="82" t="s">
        <v>252</v>
      </c>
      <c r="E222" s="71"/>
      <c r="F222" s="71"/>
      <c r="G222" s="107"/>
      <c r="H222" s="71">
        <v>60</v>
      </c>
      <c r="I222" s="95" t="s">
        <v>11</v>
      </c>
      <c r="J222" s="107"/>
      <c r="K222" s="96">
        <v>0</v>
      </c>
      <c r="L222" s="95">
        <f t="shared" si="11"/>
        <v>60</v>
      </c>
      <c r="M222" s="97">
        <v>90</v>
      </c>
      <c r="N222" s="100">
        <f t="shared" si="12"/>
        <v>5400</v>
      </c>
    </row>
    <row r="223" spans="2:14" ht="15">
      <c r="B223" s="93" t="s">
        <v>499</v>
      </c>
      <c r="C223" s="93"/>
      <c r="D223" s="82" t="s">
        <v>253</v>
      </c>
      <c r="E223" s="71"/>
      <c r="F223" s="71"/>
      <c r="G223" s="107"/>
      <c r="H223" s="71">
        <v>0</v>
      </c>
      <c r="I223" s="95" t="s">
        <v>11</v>
      </c>
      <c r="J223" s="107"/>
      <c r="K223" s="96">
        <v>0</v>
      </c>
      <c r="L223" s="95">
        <f t="shared" si="11"/>
        <v>0</v>
      </c>
      <c r="M223" s="97">
        <v>90</v>
      </c>
      <c r="N223" s="100">
        <f t="shared" si="12"/>
        <v>0</v>
      </c>
    </row>
    <row r="224" spans="2:14" ht="15">
      <c r="B224" s="93" t="s">
        <v>500</v>
      </c>
      <c r="C224" s="93"/>
      <c r="D224" s="82" t="s">
        <v>254</v>
      </c>
      <c r="E224" s="71"/>
      <c r="F224" s="71"/>
      <c r="G224" s="107"/>
      <c r="H224" s="71">
        <v>525</v>
      </c>
      <c r="I224" s="95" t="s">
        <v>11</v>
      </c>
      <c r="J224" s="107"/>
      <c r="K224" s="96">
        <v>0</v>
      </c>
      <c r="L224" s="95">
        <f t="shared" si="11"/>
        <v>525</v>
      </c>
      <c r="M224" s="97">
        <v>0.2</v>
      </c>
      <c r="N224" s="100">
        <f t="shared" si="12"/>
        <v>105</v>
      </c>
    </row>
    <row r="225" spans="2:14" ht="15">
      <c r="B225" s="93" t="s">
        <v>501</v>
      </c>
      <c r="C225" s="93"/>
      <c r="D225" s="82" t="s">
        <v>255</v>
      </c>
      <c r="E225" s="71"/>
      <c r="F225" s="71"/>
      <c r="G225" s="107"/>
      <c r="H225" s="71">
        <v>11</v>
      </c>
      <c r="I225" s="95" t="s">
        <v>11</v>
      </c>
      <c r="J225" s="107"/>
      <c r="K225" s="96">
        <v>0</v>
      </c>
      <c r="L225" s="95">
        <f t="shared" si="11"/>
        <v>11</v>
      </c>
      <c r="M225" s="97">
        <v>128</v>
      </c>
      <c r="N225" s="100">
        <f t="shared" si="12"/>
        <v>1408</v>
      </c>
    </row>
    <row r="226" spans="2:14" ht="15">
      <c r="B226" s="93" t="s">
        <v>502</v>
      </c>
      <c r="C226" s="93"/>
      <c r="D226" s="82" t="s">
        <v>256</v>
      </c>
      <c r="E226" s="71"/>
      <c r="F226" s="71"/>
      <c r="G226" s="107"/>
      <c r="H226" s="71">
        <v>0</v>
      </c>
      <c r="I226" s="95" t="s">
        <v>11</v>
      </c>
      <c r="J226" s="107"/>
      <c r="K226" s="96">
        <v>0</v>
      </c>
      <c r="L226" s="95">
        <f t="shared" si="11"/>
        <v>0</v>
      </c>
      <c r="M226" s="97">
        <v>168</v>
      </c>
      <c r="N226" s="100">
        <f t="shared" si="12"/>
        <v>0</v>
      </c>
    </row>
    <row r="227" spans="2:14" ht="15">
      <c r="B227" s="93" t="s">
        <v>503</v>
      </c>
      <c r="C227" s="93"/>
      <c r="D227" s="82" t="s">
        <v>257</v>
      </c>
      <c r="E227" s="71"/>
      <c r="F227" s="71"/>
      <c r="G227" s="107"/>
      <c r="H227" s="71">
        <v>3</v>
      </c>
      <c r="I227" s="95" t="s">
        <v>11</v>
      </c>
      <c r="J227" s="107"/>
      <c r="K227" s="96">
        <v>0</v>
      </c>
      <c r="L227" s="95">
        <f t="shared" si="11"/>
        <v>3</v>
      </c>
      <c r="M227" s="97">
        <v>117.5</v>
      </c>
      <c r="N227" s="100">
        <f t="shared" si="12"/>
        <v>352.5</v>
      </c>
    </row>
    <row r="228" spans="2:14" ht="15">
      <c r="B228" s="93" t="s">
        <v>504</v>
      </c>
      <c r="C228" s="93"/>
      <c r="D228" s="82" t="s">
        <v>258</v>
      </c>
      <c r="E228" s="71"/>
      <c r="F228" s="71"/>
      <c r="G228" s="107"/>
      <c r="H228" s="71">
        <v>6</v>
      </c>
      <c r="I228" s="95" t="s">
        <v>11</v>
      </c>
      <c r="J228" s="107"/>
      <c r="K228" s="96">
        <v>0</v>
      </c>
      <c r="L228" s="95">
        <f t="shared" si="11"/>
        <v>6</v>
      </c>
      <c r="M228" s="97">
        <v>211.78</v>
      </c>
      <c r="N228" s="100">
        <f t="shared" si="12"/>
        <v>1270.68</v>
      </c>
    </row>
    <row r="229" spans="2:14" ht="15">
      <c r="B229" s="93" t="s">
        <v>505</v>
      </c>
      <c r="C229" s="93"/>
      <c r="D229" s="82" t="s">
        <v>259</v>
      </c>
      <c r="E229" s="71"/>
      <c r="F229" s="71"/>
      <c r="G229" s="107"/>
      <c r="H229" s="71">
        <v>16</v>
      </c>
      <c r="I229" s="95" t="s">
        <v>11</v>
      </c>
      <c r="J229" s="107"/>
      <c r="K229" s="96">
        <v>0</v>
      </c>
      <c r="L229" s="95">
        <f t="shared" si="11"/>
        <v>16</v>
      </c>
      <c r="M229" s="97">
        <v>320</v>
      </c>
      <c r="N229" s="100">
        <f t="shared" si="12"/>
        <v>5120</v>
      </c>
    </row>
    <row r="230" spans="2:14" ht="15">
      <c r="B230" s="93" t="s">
        <v>506</v>
      </c>
      <c r="C230" s="93"/>
      <c r="D230" s="82" t="s">
        <v>260</v>
      </c>
      <c r="E230" s="71"/>
      <c r="F230" s="71"/>
      <c r="G230" s="107"/>
      <c r="H230" s="71">
        <v>331</v>
      </c>
      <c r="I230" s="95" t="s">
        <v>11</v>
      </c>
      <c r="J230" s="107"/>
      <c r="K230" s="96">
        <v>0</v>
      </c>
      <c r="L230" s="95">
        <f t="shared" si="11"/>
        <v>331</v>
      </c>
      <c r="M230" s="97">
        <v>275</v>
      </c>
      <c r="N230" s="100">
        <f t="shared" si="12"/>
        <v>91025</v>
      </c>
    </row>
    <row r="231" spans="2:14" ht="15">
      <c r="B231" s="93" t="s">
        <v>507</v>
      </c>
      <c r="C231" s="93"/>
      <c r="D231" s="82" t="s">
        <v>261</v>
      </c>
      <c r="E231" s="71"/>
      <c r="F231" s="71"/>
      <c r="G231" s="107"/>
      <c r="H231" s="71">
        <v>235</v>
      </c>
      <c r="I231" s="95" t="s">
        <v>11</v>
      </c>
      <c r="J231" s="107"/>
      <c r="K231" s="96">
        <v>0</v>
      </c>
      <c r="L231" s="95">
        <f t="shared" si="11"/>
        <v>235</v>
      </c>
      <c r="M231" s="97">
        <v>130</v>
      </c>
      <c r="N231" s="100">
        <f t="shared" si="12"/>
        <v>30550</v>
      </c>
    </row>
    <row r="232" spans="2:14" ht="15">
      <c r="B232" s="93" t="s">
        <v>508</v>
      </c>
      <c r="C232" s="93"/>
      <c r="D232" s="82" t="s">
        <v>262</v>
      </c>
      <c r="E232" s="71"/>
      <c r="F232" s="71"/>
      <c r="G232" s="107"/>
      <c r="H232" s="71">
        <v>24</v>
      </c>
      <c r="I232" s="95" t="s">
        <v>11</v>
      </c>
      <c r="J232" s="107"/>
      <c r="K232" s="96">
        <v>0</v>
      </c>
      <c r="L232" s="95">
        <f t="shared" si="11"/>
        <v>24</v>
      </c>
      <c r="M232" s="97">
        <v>175</v>
      </c>
      <c r="N232" s="100">
        <f t="shared" si="12"/>
        <v>4200</v>
      </c>
    </row>
    <row r="233" spans="2:14" ht="15">
      <c r="B233" s="93" t="s">
        <v>509</v>
      </c>
      <c r="C233" s="93"/>
      <c r="D233" s="82" t="s">
        <v>263</v>
      </c>
      <c r="E233" s="71"/>
      <c r="F233" s="71"/>
      <c r="G233" s="107"/>
      <c r="H233" s="71">
        <v>6</v>
      </c>
      <c r="I233" s="95" t="s">
        <v>11</v>
      </c>
      <c r="J233" s="107"/>
      <c r="K233" s="96">
        <v>0</v>
      </c>
      <c r="L233" s="95">
        <f t="shared" si="11"/>
        <v>6</v>
      </c>
      <c r="M233" s="97">
        <v>260</v>
      </c>
      <c r="N233" s="100">
        <f t="shared" si="12"/>
        <v>1560</v>
      </c>
    </row>
    <row r="234" spans="2:14" ht="15">
      <c r="B234" s="93" t="s">
        <v>510</v>
      </c>
      <c r="C234" s="93"/>
      <c r="D234" s="82" t="s">
        <v>264</v>
      </c>
      <c r="E234" s="71"/>
      <c r="F234" s="71"/>
      <c r="G234" s="107"/>
      <c r="H234" s="71">
        <v>8</v>
      </c>
      <c r="I234" s="95" t="s">
        <v>11</v>
      </c>
      <c r="J234" s="107"/>
      <c r="K234" s="96">
        <v>0</v>
      </c>
      <c r="L234" s="95">
        <f t="shared" si="11"/>
        <v>8</v>
      </c>
      <c r="M234" s="97">
        <v>628</v>
      </c>
      <c r="N234" s="100">
        <f t="shared" si="12"/>
        <v>5024</v>
      </c>
    </row>
    <row r="235" spans="2:14" ht="15">
      <c r="B235" s="93" t="s">
        <v>511</v>
      </c>
      <c r="C235" s="93"/>
      <c r="D235" s="82" t="s">
        <v>265</v>
      </c>
      <c r="E235" s="71"/>
      <c r="F235" s="71"/>
      <c r="G235" s="107"/>
      <c r="H235" s="71">
        <v>32</v>
      </c>
      <c r="I235" s="95" t="s">
        <v>11</v>
      </c>
      <c r="J235" s="107"/>
      <c r="K235" s="96">
        <v>0</v>
      </c>
      <c r="L235" s="95">
        <f t="shared" si="11"/>
        <v>32</v>
      </c>
      <c r="M235" s="97">
        <v>850</v>
      </c>
      <c r="N235" s="100">
        <f t="shared" si="12"/>
        <v>27200</v>
      </c>
    </row>
    <row r="236" spans="2:14" ht="15">
      <c r="B236" s="93" t="s">
        <v>512</v>
      </c>
      <c r="C236" s="93"/>
      <c r="D236" s="82" t="s">
        <v>266</v>
      </c>
      <c r="E236" s="71"/>
      <c r="F236" s="71"/>
      <c r="G236" s="107"/>
      <c r="H236" s="71">
        <v>0</v>
      </c>
      <c r="I236" s="95" t="s">
        <v>11</v>
      </c>
      <c r="J236" s="107"/>
      <c r="K236" s="96">
        <v>0</v>
      </c>
      <c r="L236" s="95">
        <f t="shared" si="11"/>
        <v>0</v>
      </c>
      <c r="M236" s="71">
        <v>260</v>
      </c>
      <c r="N236" s="100">
        <f t="shared" si="12"/>
        <v>0</v>
      </c>
    </row>
    <row r="237" spans="2:14" ht="15">
      <c r="B237" s="93" t="s">
        <v>513</v>
      </c>
      <c r="C237" s="93"/>
      <c r="D237" s="82" t="s">
        <v>267</v>
      </c>
      <c r="E237" s="71"/>
      <c r="F237" s="71"/>
      <c r="G237" s="107"/>
      <c r="H237" s="71">
        <v>1</v>
      </c>
      <c r="I237" s="95" t="s">
        <v>11</v>
      </c>
      <c r="J237" s="107"/>
      <c r="K237" s="96">
        <v>0</v>
      </c>
      <c r="L237" s="95">
        <f t="shared" si="11"/>
        <v>1</v>
      </c>
      <c r="M237" s="71">
        <v>628</v>
      </c>
      <c r="N237" s="100">
        <f t="shared" si="12"/>
        <v>628</v>
      </c>
    </row>
    <row r="238" spans="2:14" ht="15">
      <c r="B238" s="93" t="s">
        <v>514</v>
      </c>
      <c r="C238" s="93"/>
      <c r="D238" s="82" t="s">
        <v>268</v>
      </c>
      <c r="E238" s="79"/>
      <c r="F238" s="79"/>
      <c r="G238" s="106"/>
      <c r="H238" s="79">
        <v>5</v>
      </c>
      <c r="I238" s="95" t="s">
        <v>11</v>
      </c>
      <c r="J238" s="107"/>
      <c r="K238" s="96">
        <v>0</v>
      </c>
      <c r="L238" s="95">
        <f t="shared" si="11"/>
        <v>5</v>
      </c>
      <c r="M238" s="71">
        <v>850</v>
      </c>
      <c r="N238" s="100">
        <f t="shared" si="12"/>
        <v>4250</v>
      </c>
    </row>
    <row r="239" spans="2:14" ht="15">
      <c r="B239" s="107"/>
      <c r="C239" s="107"/>
      <c r="D239" s="106"/>
      <c r="E239" s="106"/>
      <c r="F239" s="106"/>
      <c r="G239" s="106"/>
      <c r="H239" s="107"/>
      <c r="I239" s="107"/>
      <c r="J239" s="107"/>
      <c r="K239" s="107"/>
      <c r="L239" s="115"/>
      <c r="M239" s="93"/>
      <c r="N239" s="116">
        <f>SUM(N126:N238)</f>
        <v>662456.05</v>
      </c>
    </row>
    <row r="241" spans="5:14" ht="15">
      <c r="E241" s="34"/>
      <c r="F241" s="34"/>
      <c r="G241" s="34"/>
      <c r="H241" s="34"/>
      <c r="K241"/>
      <c r="L241" s="35"/>
      <c r="M241" s="26"/>
      <c r="N241" s="42"/>
    </row>
    <row r="242" spans="5:12" ht="15">
      <c r="E242" s="34"/>
      <c r="F242" s="34"/>
      <c r="G242" s="34"/>
      <c r="H242" s="34"/>
      <c r="J242" t="s">
        <v>149</v>
      </c>
      <c r="K242"/>
      <c r="L242" s="1"/>
    </row>
    <row r="243" spans="5:12" ht="15">
      <c r="E243" s="34"/>
      <c r="F243" s="34"/>
      <c r="G243" s="34"/>
      <c r="H243" s="34"/>
      <c r="K243"/>
      <c r="L243" s="1"/>
    </row>
    <row r="244" spans="11:14" ht="15">
      <c r="K244"/>
      <c r="L244" s="1"/>
      <c r="N244" s="62"/>
    </row>
    <row r="245" spans="6:12" ht="15">
      <c r="F245" s="58"/>
      <c r="G245" s="58"/>
      <c r="K245"/>
      <c r="L245" s="1"/>
    </row>
    <row r="246" spans="5:11" ht="15">
      <c r="E246" s="190" t="s">
        <v>273</v>
      </c>
      <c r="F246" s="190"/>
      <c r="I246" s="190" t="s">
        <v>274</v>
      </c>
      <c r="J246" s="190"/>
      <c r="K246" s="190"/>
    </row>
    <row r="247" spans="5:11" ht="15">
      <c r="E247" s="191" t="s">
        <v>275</v>
      </c>
      <c r="F247" s="191"/>
      <c r="I247" s="192" t="s">
        <v>276</v>
      </c>
      <c r="J247" s="192"/>
      <c r="K247" s="192"/>
    </row>
    <row r="248" spans="6:7" ht="15">
      <c r="F248" s="58"/>
      <c r="G248" s="58"/>
    </row>
  </sheetData>
  <sheetProtection/>
  <mergeCells count="8">
    <mergeCell ref="E247:F247"/>
    <mergeCell ref="I247:K247"/>
    <mergeCell ref="D2:N2"/>
    <mergeCell ref="D3:N3"/>
    <mergeCell ref="D4:N4"/>
    <mergeCell ref="D5:N5"/>
    <mergeCell ref="E246:F246"/>
    <mergeCell ref="I246:K246"/>
  </mergeCells>
  <printOptions/>
  <pageMargins left="0.7" right="0.7" top="0.75" bottom="0.75" header="0.3" footer="0.3"/>
  <pageSetup fitToHeight="0" fitToWidth="1" horizontalDpi="600" verticalDpi="600" orientation="portrait" paperSize="9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11"/>
  <sheetViews>
    <sheetView zoomScalePageLayoutView="0" workbookViewId="0" topLeftCell="A264">
      <selection activeCell="I290" sqref="I290"/>
    </sheetView>
  </sheetViews>
  <sheetFormatPr defaultColWidth="11.421875" defaultRowHeight="15"/>
  <cols>
    <col min="1" max="1" width="7.57421875" style="0" customWidth="1"/>
    <col min="2" max="2" width="9.421875" style="0" customWidth="1"/>
    <col min="3" max="3" width="7.00390625" style="0" customWidth="1"/>
    <col min="4" max="4" width="30.7109375" style="0" customWidth="1"/>
    <col min="5" max="5" width="8.28125" style="0" customWidth="1"/>
    <col min="6" max="6" width="8.8515625" style="0" customWidth="1"/>
    <col min="7" max="7" width="13.28125" style="0" customWidth="1"/>
    <col min="8" max="8" width="9.140625" style="26" customWidth="1"/>
    <col min="9" max="9" width="27.00390625" style="26" customWidth="1"/>
    <col min="10" max="10" width="8.57421875" style="26" customWidth="1"/>
    <col min="11" max="11" width="12.421875" style="26" customWidth="1"/>
    <col min="12" max="12" width="15.7109375" style="0" customWidth="1"/>
  </cols>
  <sheetData>
    <row r="1" ht="15">
      <c r="I1" s="35"/>
    </row>
    <row r="2" spans="1:10" ht="27">
      <c r="A2" s="193" t="s">
        <v>521</v>
      </c>
      <c r="B2" s="193"/>
      <c r="C2" s="193"/>
      <c r="D2" s="193"/>
      <c r="E2" s="193"/>
      <c r="F2" s="193"/>
      <c r="G2" s="193"/>
      <c r="H2" s="127"/>
      <c r="I2" s="127"/>
      <c r="J2" s="127"/>
    </row>
    <row r="3" spans="1:10" ht="20.25">
      <c r="A3" s="194" t="s">
        <v>156</v>
      </c>
      <c r="B3" s="194"/>
      <c r="C3" s="194"/>
      <c r="D3" s="194"/>
      <c r="E3" s="194"/>
      <c r="F3" s="194"/>
      <c r="G3" s="194"/>
      <c r="H3" s="128"/>
      <c r="I3" s="128"/>
      <c r="J3" s="128"/>
    </row>
    <row r="4" spans="1:10" ht="20.25">
      <c r="A4" s="189" t="s">
        <v>702</v>
      </c>
      <c r="B4" s="189"/>
      <c r="C4" s="189"/>
      <c r="D4" s="189"/>
      <c r="E4" s="189"/>
      <c r="F4" s="189"/>
      <c r="G4" s="189"/>
      <c r="H4" s="128"/>
      <c r="I4" s="128"/>
      <c r="J4" s="128"/>
    </row>
    <row r="5" spans="1:10" ht="15.75">
      <c r="A5" s="195" t="s">
        <v>756</v>
      </c>
      <c r="B5" s="195"/>
      <c r="C5" s="195"/>
      <c r="D5" s="195"/>
      <c r="E5" s="195"/>
      <c r="F5" s="195"/>
      <c r="G5" s="195"/>
      <c r="H5" s="129"/>
      <c r="I5" s="129"/>
      <c r="J5" s="129"/>
    </row>
    <row r="6" spans="1:9" ht="32.25" customHeight="1">
      <c r="A6" s="141" t="s">
        <v>279</v>
      </c>
      <c r="B6" s="141" t="s">
        <v>515</v>
      </c>
      <c r="C6" s="141" t="s">
        <v>617</v>
      </c>
      <c r="D6" s="138" t="s">
        <v>517</v>
      </c>
      <c r="E6" s="138" t="s">
        <v>518</v>
      </c>
      <c r="F6" s="137" t="s">
        <v>519</v>
      </c>
      <c r="G6" s="145" t="s">
        <v>520</v>
      </c>
      <c r="H6" s="147"/>
      <c r="I6" s="93"/>
    </row>
    <row r="7" spans="1:11" ht="14.25" customHeight="1">
      <c r="A7" s="156" t="s">
        <v>403</v>
      </c>
      <c r="B7" s="125">
        <v>44096</v>
      </c>
      <c r="C7" s="124">
        <v>44144</v>
      </c>
      <c r="D7" s="157" t="s">
        <v>10</v>
      </c>
      <c r="E7" s="142">
        <v>3</v>
      </c>
      <c r="F7" s="143">
        <v>190.15</v>
      </c>
      <c r="G7" s="143">
        <f>+E7*F7</f>
        <v>570.45</v>
      </c>
      <c r="H7" s="147"/>
      <c r="I7" s="93"/>
      <c r="J7" s="93"/>
      <c r="K7" s="93"/>
    </row>
    <row r="8" spans="1:11" ht="14.25" customHeight="1">
      <c r="A8" s="136" t="s">
        <v>404</v>
      </c>
      <c r="B8" s="125">
        <v>44096</v>
      </c>
      <c r="C8" s="124">
        <v>44144</v>
      </c>
      <c r="D8" s="108" t="s">
        <v>12</v>
      </c>
      <c r="E8" s="142">
        <v>1</v>
      </c>
      <c r="F8" s="143">
        <v>100</v>
      </c>
      <c r="G8" s="143">
        <f aca="true" t="shared" si="0" ref="G8:G56">+E8*F8</f>
        <v>100</v>
      </c>
      <c r="H8" s="147"/>
      <c r="I8" s="93"/>
      <c r="J8" s="93"/>
      <c r="K8" s="93"/>
    </row>
    <row r="9" spans="1:11" ht="14.25" customHeight="1">
      <c r="A9" s="136" t="s">
        <v>405</v>
      </c>
      <c r="B9" s="125">
        <v>44096</v>
      </c>
      <c r="C9" s="124">
        <v>44144</v>
      </c>
      <c r="D9" s="108" t="s">
        <v>13</v>
      </c>
      <c r="E9" s="142">
        <v>5</v>
      </c>
      <c r="F9" s="143">
        <v>100</v>
      </c>
      <c r="G9" s="143">
        <f t="shared" si="0"/>
        <v>500</v>
      </c>
      <c r="H9" s="147"/>
      <c r="I9" s="93"/>
      <c r="J9" s="93"/>
      <c r="K9" s="93"/>
    </row>
    <row r="10" spans="1:11" ht="14.25" customHeight="1">
      <c r="A10" s="136" t="s">
        <v>406</v>
      </c>
      <c r="B10" s="125">
        <v>44096</v>
      </c>
      <c r="C10" s="124">
        <v>44144</v>
      </c>
      <c r="D10" s="108" t="s">
        <v>14</v>
      </c>
      <c r="E10" s="142">
        <v>3</v>
      </c>
      <c r="F10" s="143">
        <v>850</v>
      </c>
      <c r="G10" s="143">
        <f t="shared" si="0"/>
        <v>2550</v>
      </c>
      <c r="H10" s="147"/>
      <c r="I10" s="93"/>
      <c r="J10" s="93"/>
      <c r="K10" s="93"/>
    </row>
    <row r="11" spans="1:11" ht="14.25" customHeight="1">
      <c r="A11" s="136" t="s">
        <v>407</v>
      </c>
      <c r="B11" s="125">
        <v>44096</v>
      </c>
      <c r="C11" s="124">
        <v>44144</v>
      </c>
      <c r="D11" s="108" t="s">
        <v>16</v>
      </c>
      <c r="E11" s="142">
        <v>3</v>
      </c>
      <c r="F11" s="143">
        <v>850</v>
      </c>
      <c r="G11" s="143">
        <f t="shared" si="0"/>
        <v>2550</v>
      </c>
      <c r="H11" s="147"/>
      <c r="I11" s="93"/>
      <c r="J11" s="93"/>
      <c r="K11" s="93"/>
    </row>
    <row r="12" spans="1:11" ht="14.25" customHeight="1">
      <c r="A12" s="136" t="s">
        <v>285</v>
      </c>
      <c r="B12" s="125">
        <v>44096</v>
      </c>
      <c r="C12" s="124">
        <v>44144</v>
      </c>
      <c r="D12" s="108" t="s">
        <v>18</v>
      </c>
      <c r="E12" s="142">
        <v>11</v>
      </c>
      <c r="F12" s="143">
        <v>30</v>
      </c>
      <c r="G12" s="143">
        <f t="shared" si="0"/>
        <v>330</v>
      </c>
      <c r="H12" s="147"/>
      <c r="I12" s="93"/>
      <c r="J12" s="93"/>
      <c r="K12" s="93"/>
    </row>
    <row r="13" spans="1:11" ht="14.25" customHeight="1">
      <c r="A13" s="136" t="s">
        <v>408</v>
      </c>
      <c r="B13" s="125">
        <v>44096</v>
      </c>
      <c r="C13" s="124">
        <v>44144</v>
      </c>
      <c r="D13" s="108" t="s">
        <v>19</v>
      </c>
      <c r="E13" s="142">
        <v>1</v>
      </c>
      <c r="F13" s="143">
        <v>440</v>
      </c>
      <c r="G13" s="143">
        <f t="shared" si="0"/>
        <v>440</v>
      </c>
      <c r="H13" s="147"/>
      <c r="I13" s="93"/>
      <c r="J13" s="93"/>
      <c r="K13" s="93"/>
    </row>
    <row r="14" spans="1:11" ht="14.25" customHeight="1">
      <c r="A14" s="136" t="s">
        <v>287</v>
      </c>
      <c r="B14" s="125">
        <v>44096</v>
      </c>
      <c r="C14" s="124">
        <v>44144</v>
      </c>
      <c r="D14" s="108" t="s">
        <v>742</v>
      </c>
      <c r="E14" s="142">
        <v>2</v>
      </c>
      <c r="F14" s="143">
        <v>355.5</v>
      </c>
      <c r="G14" s="143">
        <f t="shared" si="0"/>
        <v>711</v>
      </c>
      <c r="H14" s="147"/>
      <c r="I14" s="93"/>
      <c r="J14" s="93"/>
      <c r="K14" s="93"/>
    </row>
    <row r="15" spans="1:11" ht="14.25" customHeight="1">
      <c r="A15" s="136" t="s">
        <v>288</v>
      </c>
      <c r="B15" s="125">
        <v>44096</v>
      </c>
      <c r="C15" s="124">
        <v>44144</v>
      </c>
      <c r="D15" s="108" t="s">
        <v>21</v>
      </c>
      <c r="E15" s="142">
        <v>6</v>
      </c>
      <c r="F15" s="143">
        <v>95</v>
      </c>
      <c r="G15" s="143">
        <f t="shared" si="0"/>
        <v>570</v>
      </c>
      <c r="H15" s="147"/>
      <c r="I15" s="93"/>
      <c r="J15" s="93"/>
      <c r="K15" s="93"/>
    </row>
    <row r="16" spans="1:11" ht="14.25" customHeight="1">
      <c r="A16" s="136" t="s">
        <v>289</v>
      </c>
      <c r="B16" s="125">
        <v>44096</v>
      </c>
      <c r="C16" s="124">
        <v>44144</v>
      </c>
      <c r="D16" s="108" t="s">
        <v>22</v>
      </c>
      <c r="E16" s="142">
        <v>3</v>
      </c>
      <c r="F16" s="143">
        <v>700</v>
      </c>
      <c r="G16" s="143">
        <f t="shared" si="0"/>
        <v>2100</v>
      </c>
      <c r="H16" s="147"/>
      <c r="I16" s="93"/>
      <c r="J16" s="93"/>
      <c r="K16" s="93"/>
    </row>
    <row r="17" spans="1:11" ht="14.25" customHeight="1">
      <c r="A17" s="136" t="s">
        <v>289</v>
      </c>
      <c r="B17" s="125">
        <v>44096</v>
      </c>
      <c r="C17" s="124">
        <v>44144</v>
      </c>
      <c r="D17" s="108" t="s">
        <v>713</v>
      </c>
      <c r="E17" s="142">
        <v>3</v>
      </c>
      <c r="F17" s="143">
        <v>2925</v>
      </c>
      <c r="G17" s="143">
        <f t="shared" si="0"/>
        <v>8775</v>
      </c>
      <c r="H17" s="147"/>
      <c r="I17" s="93"/>
      <c r="J17" s="93"/>
      <c r="K17" s="93"/>
    </row>
    <row r="18" spans="1:11" ht="14.25" customHeight="1">
      <c r="A18" s="136" t="s">
        <v>290</v>
      </c>
      <c r="B18" s="125">
        <v>44096</v>
      </c>
      <c r="C18" s="124">
        <v>44144</v>
      </c>
      <c r="D18" s="108" t="s">
        <v>23</v>
      </c>
      <c r="E18" s="142">
        <v>25</v>
      </c>
      <c r="F18" s="143">
        <v>43</v>
      </c>
      <c r="G18" s="143">
        <f t="shared" si="0"/>
        <v>1075</v>
      </c>
      <c r="H18" s="147"/>
      <c r="I18" s="93"/>
      <c r="J18" s="93"/>
      <c r="K18" s="93"/>
    </row>
    <row r="19" spans="1:11" ht="14.25" customHeight="1">
      <c r="A19" s="136" t="s">
        <v>291</v>
      </c>
      <c r="B19" s="125">
        <v>44096</v>
      </c>
      <c r="C19" s="124">
        <v>44144</v>
      </c>
      <c r="D19" s="108" t="s">
        <v>25</v>
      </c>
      <c r="E19" s="142">
        <v>15</v>
      </c>
      <c r="F19" s="143">
        <v>58</v>
      </c>
      <c r="G19" s="143">
        <f t="shared" si="0"/>
        <v>870</v>
      </c>
      <c r="H19" s="147"/>
      <c r="I19" s="93"/>
      <c r="J19" s="93"/>
      <c r="K19" s="93"/>
    </row>
    <row r="20" spans="1:11" ht="14.25" customHeight="1">
      <c r="A20" s="136" t="s">
        <v>292</v>
      </c>
      <c r="B20" s="125">
        <v>44096</v>
      </c>
      <c r="C20" s="124">
        <v>44144</v>
      </c>
      <c r="D20" s="108" t="s">
        <v>26</v>
      </c>
      <c r="E20" s="142">
        <v>11</v>
      </c>
      <c r="F20" s="143">
        <v>58</v>
      </c>
      <c r="G20" s="143">
        <f t="shared" si="0"/>
        <v>638</v>
      </c>
      <c r="H20" s="147"/>
      <c r="I20" s="93"/>
      <c r="J20" s="93"/>
      <c r="K20" s="93"/>
    </row>
    <row r="21" spans="1:11" ht="14.25" customHeight="1">
      <c r="A21" s="136" t="s">
        <v>293</v>
      </c>
      <c r="B21" s="125">
        <v>44096</v>
      </c>
      <c r="C21" s="124">
        <v>44144</v>
      </c>
      <c r="D21" s="108" t="s">
        <v>151</v>
      </c>
      <c r="E21" s="142">
        <v>0</v>
      </c>
      <c r="F21" s="143">
        <v>1930</v>
      </c>
      <c r="G21" s="143">
        <f t="shared" si="0"/>
        <v>0</v>
      </c>
      <c r="H21" s="147"/>
      <c r="I21" s="93"/>
      <c r="J21" s="93"/>
      <c r="K21" s="93"/>
    </row>
    <row r="22" spans="1:11" ht="14.25" customHeight="1">
      <c r="A22" s="136" t="s">
        <v>294</v>
      </c>
      <c r="B22" s="125">
        <v>44096</v>
      </c>
      <c r="C22" s="124">
        <v>44144</v>
      </c>
      <c r="D22" s="108" t="s">
        <v>27</v>
      </c>
      <c r="E22" s="142">
        <v>49</v>
      </c>
      <c r="F22" s="143">
        <v>55</v>
      </c>
      <c r="G22" s="143">
        <f t="shared" si="0"/>
        <v>2695</v>
      </c>
      <c r="H22" s="147"/>
      <c r="I22" s="93"/>
      <c r="J22" s="93"/>
      <c r="K22" s="93"/>
    </row>
    <row r="23" spans="1:11" ht="14.25" customHeight="1">
      <c r="A23" s="136" t="s">
        <v>295</v>
      </c>
      <c r="B23" s="125">
        <v>44096</v>
      </c>
      <c r="C23" s="124">
        <v>44144</v>
      </c>
      <c r="D23" s="108" t="s">
        <v>28</v>
      </c>
      <c r="E23" s="142">
        <v>30</v>
      </c>
      <c r="F23" s="143">
        <v>45</v>
      </c>
      <c r="G23" s="143">
        <f t="shared" si="0"/>
        <v>1350</v>
      </c>
      <c r="H23" s="147"/>
      <c r="I23" s="93"/>
      <c r="J23" s="93"/>
      <c r="K23" s="93"/>
    </row>
    <row r="24" spans="1:11" ht="14.25" customHeight="1">
      <c r="A24" s="136" t="s">
        <v>296</v>
      </c>
      <c r="B24" s="125">
        <v>44096</v>
      </c>
      <c r="C24" s="124">
        <v>44144</v>
      </c>
      <c r="D24" s="108" t="s">
        <v>30</v>
      </c>
      <c r="E24" s="142">
        <v>7</v>
      </c>
      <c r="F24" s="143">
        <v>45</v>
      </c>
      <c r="G24" s="143">
        <f t="shared" si="0"/>
        <v>315</v>
      </c>
      <c r="H24" s="147"/>
      <c r="I24" s="93"/>
      <c r="J24" s="93"/>
      <c r="K24" s="93"/>
    </row>
    <row r="25" spans="1:11" ht="14.25" customHeight="1">
      <c r="A25" s="136" t="s">
        <v>297</v>
      </c>
      <c r="B25" s="125">
        <v>44096</v>
      </c>
      <c r="C25" s="124">
        <v>44144</v>
      </c>
      <c r="D25" s="108" t="s">
        <v>31</v>
      </c>
      <c r="E25" s="142">
        <v>0</v>
      </c>
      <c r="F25" s="143">
        <v>170.51</v>
      </c>
      <c r="G25" s="143">
        <f t="shared" si="0"/>
        <v>0</v>
      </c>
      <c r="H25" s="147"/>
      <c r="I25" s="93"/>
      <c r="J25" s="93"/>
      <c r="K25" s="93"/>
    </row>
    <row r="26" spans="1:11" ht="14.25" customHeight="1">
      <c r="A26" s="136" t="s">
        <v>298</v>
      </c>
      <c r="B26" s="125">
        <v>44096</v>
      </c>
      <c r="C26" s="124">
        <v>44144</v>
      </c>
      <c r="D26" s="108" t="s">
        <v>32</v>
      </c>
      <c r="E26" s="142">
        <v>3</v>
      </c>
      <c r="F26" s="143">
        <v>170.51</v>
      </c>
      <c r="G26" s="143">
        <f t="shared" si="0"/>
        <v>511.53</v>
      </c>
      <c r="H26" s="147"/>
      <c r="I26" s="93"/>
      <c r="J26" s="93"/>
      <c r="K26" s="93"/>
    </row>
    <row r="27" spans="1:11" ht="14.25" customHeight="1">
      <c r="A27" s="136" t="s">
        <v>299</v>
      </c>
      <c r="B27" s="125">
        <v>44096</v>
      </c>
      <c r="C27" s="124">
        <v>44144</v>
      </c>
      <c r="D27" s="108" t="s">
        <v>33</v>
      </c>
      <c r="E27" s="142">
        <v>1</v>
      </c>
      <c r="F27" s="143">
        <v>170.51</v>
      </c>
      <c r="G27" s="143">
        <f t="shared" si="0"/>
        <v>170.51</v>
      </c>
      <c r="H27" s="147"/>
      <c r="I27" s="93"/>
      <c r="J27" s="93"/>
      <c r="K27" s="93"/>
    </row>
    <row r="28" spans="1:11" ht="14.25" customHeight="1">
      <c r="A28" s="136" t="s">
        <v>300</v>
      </c>
      <c r="B28" s="125">
        <v>44096</v>
      </c>
      <c r="C28" s="124">
        <v>44144</v>
      </c>
      <c r="D28" s="108" t="s">
        <v>34</v>
      </c>
      <c r="E28" s="142">
        <v>5</v>
      </c>
      <c r="F28" s="143">
        <v>170.51</v>
      </c>
      <c r="G28" s="143">
        <f t="shared" si="0"/>
        <v>852.55</v>
      </c>
      <c r="H28" s="147"/>
      <c r="I28" s="93"/>
      <c r="J28" s="93"/>
      <c r="K28" s="93"/>
    </row>
    <row r="29" spans="1:11" ht="14.25" customHeight="1">
      <c r="A29" s="136" t="s">
        <v>301</v>
      </c>
      <c r="B29" s="125">
        <v>44096</v>
      </c>
      <c r="C29" s="124">
        <v>44144</v>
      </c>
      <c r="D29" s="108" t="s">
        <v>35</v>
      </c>
      <c r="E29" s="142">
        <v>2</v>
      </c>
      <c r="F29" s="143">
        <v>1.95</v>
      </c>
      <c r="G29" s="143">
        <f t="shared" si="0"/>
        <v>3.9</v>
      </c>
      <c r="H29" s="147"/>
      <c r="I29" s="93"/>
      <c r="J29" s="93"/>
      <c r="K29" s="93"/>
    </row>
    <row r="30" spans="1:11" ht="14.25" customHeight="1">
      <c r="A30" s="136" t="s">
        <v>302</v>
      </c>
      <c r="B30" s="125">
        <v>44096</v>
      </c>
      <c r="C30" s="124">
        <v>44144</v>
      </c>
      <c r="D30" s="108" t="s">
        <v>36</v>
      </c>
      <c r="E30" s="142">
        <v>713</v>
      </c>
      <c r="F30" s="143">
        <v>1.95</v>
      </c>
      <c r="G30" s="143">
        <f t="shared" si="0"/>
        <v>1390.35</v>
      </c>
      <c r="H30" s="147"/>
      <c r="I30" s="93"/>
      <c r="J30" s="93"/>
      <c r="K30" s="93"/>
    </row>
    <row r="31" spans="1:11" ht="14.25" customHeight="1">
      <c r="A31" s="136" t="s">
        <v>303</v>
      </c>
      <c r="B31" s="125">
        <v>44096</v>
      </c>
      <c r="C31" s="124">
        <v>44144</v>
      </c>
      <c r="D31" s="108" t="s">
        <v>37</v>
      </c>
      <c r="E31" s="142">
        <v>796</v>
      </c>
      <c r="F31" s="143">
        <v>1.95</v>
      </c>
      <c r="G31" s="143">
        <f t="shared" si="0"/>
        <v>1552.2</v>
      </c>
      <c r="H31" s="147"/>
      <c r="I31" s="93"/>
      <c r="J31" s="93"/>
      <c r="K31" s="93"/>
    </row>
    <row r="32" spans="1:11" ht="14.25" customHeight="1">
      <c r="A32" s="136" t="s">
        <v>306</v>
      </c>
      <c r="B32" s="125">
        <v>44096</v>
      </c>
      <c r="C32" s="124">
        <v>44144</v>
      </c>
      <c r="D32" s="108" t="s">
        <v>667</v>
      </c>
      <c r="E32" s="142">
        <v>81</v>
      </c>
      <c r="F32" s="143">
        <v>1.95</v>
      </c>
      <c r="G32" s="143">
        <f t="shared" si="0"/>
        <v>157.95</v>
      </c>
      <c r="H32" s="147"/>
      <c r="I32" s="93"/>
      <c r="J32" s="93"/>
      <c r="K32" s="93"/>
    </row>
    <row r="33" spans="1:11" ht="14.25" customHeight="1">
      <c r="A33" s="136" t="s">
        <v>307</v>
      </c>
      <c r="B33" s="125">
        <v>44096</v>
      </c>
      <c r="C33" s="124">
        <v>44144</v>
      </c>
      <c r="D33" s="108" t="s">
        <v>43</v>
      </c>
      <c r="E33" s="142">
        <v>50</v>
      </c>
      <c r="F33" s="143">
        <v>200</v>
      </c>
      <c r="G33" s="143">
        <f t="shared" si="0"/>
        <v>10000</v>
      </c>
      <c r="H33" s="147"/>
      <c r="I33" s="93"/>
      <c r="J33" s="93"/>
      <c r="K33" s="93"/>
    </row>
    <row r="34" spans="1:11" ht="14.25" customHeight="1">
      <c r="A34" s="136" t="s">
        <v>308</v>
      </c>
      <c r="B34" s="125">
        <v>44096</v>
      </c>
      <c r="C34" s="124">
        <v>44144</v>
      </c>
      <c r="D34" s="108" t="s">
        <v>44</v>
      </c>
      <c r="E34" s="142">
        <v>15</v>
      </c>
      <c r="F34" s="143">
        <v>200</v>
      </c>
      <c r="G34" s="143">
        <f t="shared" si="0"/>
        <v>3000</v>
      </c>
      <c r="H34" s="147"/>
      <c r="I34" s="93"/>
      <c r="J34" s="93"/>
      <c r="K34" s="93"/>
    </row>
    <row r="35" spans="1:11" ht="14.25" customHeight="1">
      <c r="A35" s="136" t="s">
        <v>309</v>
      </c>
      <c r="B35" s="125">
        <v>44096</v>
      </c>
      <c r="C35" s="124">
        <v>44144</v>
      </c>
      <c r="D35" s="108" t="s">
        <v>153</v>
      </c>
      <c r="E35" s="142">
        <v>15</v>
      </c>
      <c r="F35" s="143">
        <v>160</v>
      </c>
      <c r="G35" s="143">
        <f t="shared" si="0"/>
        <v>2400</v>
      </c>
      <c r="H35" s="147"/>
      <c r="I35" s="93"/>
      <c r="J35" s="93"/>
      <c r="K35" s="93"/>
    </row>
    <row r="36" spans="1:11" ht="14.25" customHeight="1">
      <c r="A36" s="136" t="s">
        <v>313</v>
      </c>
      <c r="B36" s="125">
        <v>44096</v>
      </c>
      <c r="C36" s="124">
        <v>44144</v>
      </c>
      <c r="D36" s="108" t="s">
        <v>45</v>
      </c>
      <c r="E36" s="142">
        <v>290</v>
      </c>
      <c r="F36" s="143">
        <v>200</v>
      </c>
      <c r="G36" s="143">
        <f t="shared" si="0"/>
        <v>58000</v>
      </c>
      <c r="H36" s="147"/>
      <c r="I36" s="93"/>
      <c r="J36" s="93"/>
      <c r="K36" s="93"/>
    </row>
    <row r="37" spans="1:11" ht="14.25" customHeight="1">
      <c r="A37" s="136" t="s">
        <v>312</v>
      </c>
      <c r="B37" s="125">
        <v>44096</v>
      </c>
      <c r="C37" s="124">
        <v>44144</v>
      </c>
      <c r="D37" s="108" t="s">
        <v>47</v>
      </c>
      <c r="E37" s="142">
        <v>118</v>
      </c>
      <c r="F37" s="143">
        <v>2</v>
      </c>
      <c r="G37" s="143">
        <f t="shared" si="0"/>
        <v>236</v>
      </c>
      <c r="H37" s="147"/>
      <c r="I37" s="93"/>
      <c r="J37" s="93"/>
      <c r="K37" s="93"/>
    </row>
    <row r="38" spans="1:11" ht="14.25" customHeight="1">
      <c r="A38" s="136" t="s">
        <v>318</v>
      </c>
      <c r="B38" s="125">
        <v>44096</v>
      </c>
      <c r="C38" s="124">
        <v>44113</v>
      </c>
      <c r="D38" s="108" t="s">
        <v>668</v>
      </c>
      <c r="E38" s="142">
        <v>127</v>
      </c>
      <c r="F38" s="143">
        <v>20</v>
      </c>
      <c r="G38" s="143">
        <f t="shared" si="0"/>
        <v>2540</v>
      </c>
      <c r="H38" s="147"/>
      <c r="I38" s="93"/>
      <c r="J38" s="93"/>
      <c r="K38" s="93"/>
    </row>
    <row r="39" spans="1:11" ht="14.25" customHeight="1">
      <c r="A39" s="136" t="s">
        <v>319</v>
      </c>
      <c r="B39" s="125">
        <v>44096</v>
      </c>
      <c r="C39" s="124">
        <v>44113</v>
      </c>
      <c r="D39" s="108" t="s">
        <v>55</v>
      </c>
      <c r="E39" s="142">
        <v>18</v>
      </c>
      <c r="F39" s="143">
        <v>100</v>
      </c>
      <c r="G39" s="143">
        <f t="shared" si="0"/>
        <v>1800</v>
      </c>
      <c r="H39" s="147"/>
      <c r="I39" s="93"/>
      <c r="J39" s="93"/>
      <c r="K39" s="93"/>
    </row>
    <row r="40" spans="1:11" ht="14.25" customHeight="1">
      <c r="A40" s="136" t="s">
        <v>320</v>
      </c>
      <c r="B40" s="125">
        <v>44096</v>
      </c>
      <c r="C40" s="124">
        <v>44113</v>
      </c>
      <c r="D40" s="108" t="s">
        <v>57</v>
      </c>
      <c r="E40" s="142">
        <v>11</v>
      </c>
      <c r="F40" s="143">
        <v>18.65</v>
      </c>
      <c r="G40" s="143">
        <f t="shared" si="0"/>
        <v>205.14999999999998</v>
      </c>
      <c r="H40" s="147"/>
      <c r="I40" s="93"/>
      <c r="J40" s="93"/>
      <c r="K40" s="93"/>
    </row>
    <row r="41" spans="1:11" ht="14.25" customHeight="1">
      <c r="A41" s="136" t="s">
        <v>321</v>
      </c>
      <c r="B41" s="125">
        <v>44096</v>
      </c>
      <c r="C41" s="124">
        <v>44113</v>
      </c>
      <c r="D41" s="108" t="s">
        <v>58</v>
      </c>
      <c r="E41" s="142">
        <v>6</v>
      </c>
      <c r="F41" s="143">
        <v>12.25</v>
      </c>
      <c r="G41" s="143">
        <f t="shared" si="0"/>
        <v>73.5</v>
      </c>
      <c r="H41" s="147"/>
      <c r="I41" s="93"/>
      <c r="J41" s="93"/>
      <c r="K41" s="93"/>
    </row>
    <row r="42" spans="1:11" ht="14.25" customHeight="1">
      <c r="A42" s="136" t="s">
        <v>322</v>
      </c>
      <c r="B42" s="125">
        <v>44096</v>
      </c>
      <c r="C42" s="124">
        <v>44113</v>
      </c>
      <c r="D42" s="108" t="s">
        <v>59</v>
      </c>
      <c r="E42" s="142">
        <v>11</v>
      </c>
      <c r="F42" s="143">
        <v>14.75</v>
      </c>
      <c r="G42" s="143">
        <f t="shared" si="0"/>
        <v>162.25</v>
      </c>
      <c r="H42" s="147"/>
      <c r="I42" s="93"/>
      <c r="J42" s="93"/>
      <c r="K42" s="93"/>
    </row>
    <row r="43" spans="1:11" ht="14.25" customHeight="1">
      <c r="A43" s="136" t="s">
        <v>323</v>
      </c>
      <c r="B43" s="125">
        <v>44096</v>
      </c>
      <c r="C43" s="124">
        <v>44113</v>
      </c>
      <c r="D43" s="108" t="s">
        <v>60</v>
      </c>
      <c r="E43" s="142">
        <v>18</v>
      </c>
      <c r="F43" s="143">
        <v>90.75</v>
      </c>
      <c r="G43" s="143">
        <f t="shared" si="0"/>
        <v>1633.5</v>
      </c>
      <c r="H43" s="147"/>
      <c r="I43" s="93"/>
      <c r="J43" s="93"/>
      <c r="K43" s="93"/>
    </row>
    <row r="44" spans="1:11" ht="14.25" customHeight="1">
      <c r="A44" s="136" t="s">
        <v>324</v>
      </c>
      <c r="B44" s="125">
        <v>44096</v>
      </c>
      <c r="C44" s="124">
        <v>44113</v>
      </c>
      <c r="D44" s="158" t="s">
        <v>61</v>
      </c>
      <c r="E44" s="142">
        <v>24</v>
      </c>
      <c r="F44" s="143">
        <v>30</v>
      </c>
      <c r="G44" s="143">
        <f t="shared" si="0"/>
        <v>720</v>
      </c>
      <c r="H44" s="147"/>
      <c r="I44" s="93"/>
      <c r="J44" s="93"/>
      <c r="K44" s="93"/>
    </row>
    <row r="45" spans="1:11" ht="14.25" customHeight="1">
      <c r="A45" s="136" t="s">
        <v>325</v>
      </c>
      <c r="B45" s="125">
        <v>44096</v>
      </c>
      <c r="C45" s="124">
        <v>44113</v>
      </c>
      <c r="D45" s="108" t="s">
        <v>63</v>
      </c>
      <c r="E45" s="142">
        <v>4</v>
      </c>
      <c r="F45" s="143">
        <v>200</v>
      </c>
      <c r="G45" s="143">
        <f t="shared" si="0"/>
        <v>800</v>
      </c>
      <c r="H45" s="147"/>
      <c r="I45" s="93"/>
      <c r="J45" s="93"/>
      <c r="K45" s="93"/>
    </row>
    <row r="46" spans="1:11" ht="14.25" customHeight="1">
      <c r="A46" s="136" t="s">
        <v>326</v>
      </c>
      <c r="B46" s="125">
        <v>44096</v>
      </c>
      <c r="C46" s="124">
        <v>44113</v>
      </c>
      <c r="D46" s="158" t="s">
        <v>64</v>
      </c>
      <c r="E46" s="142">
        <v>17</v>
      </c>
      <c r="F46" s="143">
        <v>30</v>
      </c>
      <c r="G46" s="143">
        <f t="shared" si="0"/>
        <v>510</v>
      </c>
      <c r="H46" s="147"/>
      <c r="I46" s="93"/>
      <c r="J46" s="93"/>
      <c r="K46" s="93"/>
    </row>
    <row r="47" spans="1:11" ht="14.25" customHeight="1">
      <c r="A47" s="136" t="s">
        <v>327</v>
      </c>
      <c r="B47" s="125">
        <v>44096</v>
      </c>
      <c r="C47" s="124">
        <v>44113</v>
      </c>
      <c r="D47" s="108" t="s">
        <v>66</v>
      </c>
      <c r="E47" s="142">
        <v>2</v>
      </c>
      <c r="F47" s="143">
        <v>500</v>
      </c>
      <c r="G47" s="143">
        <f t="shared" si="0"/>
        <v>1000</v>
      </c>
      <c r="H47" s="147"/>
      <c r="I47" s="93"/>
      <c r="J47" s="93"/>
      <c r="K47" s="93"/>
    </row>
    <row r="48" spans="1:11" ht="14.25" customHeight="1">
      <c r="A48" s="136" t="s">
        <v>328</v>
      </c>
      <c r="B48" s="125">
        <v>44096</v>
      </c>
      <c r="C48" s="124">
        <v>44113</v>
      </c>
      <c r="D48" s="158" t="s">
        <v>70</v>
      </c>
      <c r="E48" s="142">
        <v>5</v>
      </c>
      <c r="F48" s="143">
        <v>50</v>
      </c>
      <c r="G48" s="143">
        <f t="shared" si="0"/>
        <v>250</v>
      </c>
      <c r="H48" s="147"/>
      <c r="I48" s="93"/>
      <c r="J48" s="93"/>
      <c r="K48" s="93"/>
    </row>
    <row r="49" spans="1:11" ht="14.25" customHeight="1">
      <c r="A49" s="136" t="s">
        <v>700</v>
      </c>
      <c r="B49" s="125">
        <v>44096</v>
      </c>
      <c r="C49" s="124">
        <v>44113</v>
      </c>
      <c r="D49" s="158" t="s">
        <v>669</v>
      </c>
      <c r="E49" s="142">
        <v>2</v>
      </c>
      <c r="F49" s="143">
        <v>185</v>
      </c>
      <c r="G49" s="143">
        <f t="shared" si="0"/>
        <v>370</v>
      </c>
      <c r="H49" s="147"/>
      <c r="I49" s="93"/>
      <c r="J49" s="93"/>
      <c r="K49" s="93"/>
    </row>
    <row r="50" spans="1:11" ht="14.25" customHeight="1">
      <c r="A50" s="136" t="s">
        <v>329</v>
      </c>
      <c r="B50" s="125">
        <v>44096</v>
      </c>
      <c r="C50" s="124">
        <v>44113</v>
      </c>
      <c r="D50" s="108" t="s">
        <v>72</v>
      </c>
      <c r="E50" s="142">
        <v>96</v>
      </c>
      <c r="F50" s="143">
        <v>12</v>
      </c>
      <c r="G50" s="143">
        <f t="shared" si="0"/>
        <v>1152</v>
      </c>
      <c r="H50" s="147"/>
      <c r="I50" s="93"/>
      <c r="J50" s="93"/>
      <c r="K50" s="93"/>
    </row>
    <row r="51" spans="1:11" ht="14.25" customHeight="1">
      <c r="A51" s="136" t="s">
        <v>329</v>
      </c>
      <c r="B51" s="125">
        <v>44096</v>
      </c>
      <c r="C51" s="124">
        <v>44113</v>
      </c>
      <c r="D51" s="108" t="s">
        <v>73</v>
      </c>
      <c r="E51" s="142">
        <v>133</v>
      </c>
      <c r="F51" s="143">
        <v>12</v>
      </c>
      <c r="G51" s="143">
        <f t="shared" si="0"/>
        <v>1596</v>
      </c>
      <c r="H51" s="147"/>
      <c r="I51" s="93"/>
      <c r="J51" s="93"/>
      <c r="K51" s="93"/>
    </row>
    <row r="52" spans="1:11" ht="14.25" customHeight="1">
      <c r="A52" s="136" t="s">
        <v>330</v>
      </c>
      <c r="B52" s="125">
        <v>44096</v>
      </c>
      <c r="C52" s="124">
        <v>44113</v>
      </c>
      <c r="D52" s="108" t="s">
        <v>74</v>
      </c>
      <c r="E52" s="142">
        <v>113</v>
      </c>
      <c r="F52" s="143">
        <v>5</v>
      </c>
      <c r="G52" s="143">
        <f t="shared" si="0"/>
        <v>565</v>
      </c>
      <c r="H52" s="147"/>
      <c r="I52" s="93"/>
      <c r="J52" s="93"/>
      <c r="K52" s="93"/>
    </row>
    <row r="53" spans="1:11" ht="14.25" customHeight="1">
      <c r="A53" s="136" t="s">
        <v>331</v>
      </c>
      <c r="B53" s="125">
        <v>44096</v>
      </c>
      <c r="C53" s="124">
        <v>44113</v>
      </c>
      <c r="D53" s="108" t="s">
        <v>75</v>
      </c>
      <c r="E53" s="142">
        <v>9</v>
      </c>
      <c r="F53" s="143">
        <v>12</v>
      </c>
      <c r="G53" s="143">
        <f t="shared" si="0"/>
        <v>108</v>
      </c>
      <c r="H53" s="147"/>
      <c r="I53" s="93"/>
      <c r="J53" s="93"/>
      <c r="K53" s="93"/>
    </row>
    <row r="54" spans="1:11" ht="14.25" customHeight="1">
      <c r="A54" s="136" t="s">
        <v>332</v>
      </c>
      <c r="B54" s="125">
        <v>44096</v>
      </c>
      <c r="C54" s="124">
        <v>44113</v>
      </c>
      <c r="D54" s="108" t="s">
        <v>76</v>
      </c>
      <c r="E54" s="142">
        <v>41</v>
      </c>
      <c r="F54" s="143">
        <v>18</v>
      </c>
      <c r="G54" s="143">
        <f t="shared" si="0"/>
        <v>738</v>
      </c>
      <c r="H54" s="147"/>
      <c r="I54" s="93"/>
      <c r="J54" s="93"/>
      <c r="K54" s="93"/>
    </row>
    <row r="55" spans="1:11" ht="14.25" customHeight="1">
      <c r="A55" s="136" t="s">
        <v>333</v>
      </c>
      <c r="B55" s="125">
        <v>44096</v>
      </c>
      <c r="C55" s="124">
        <v>44113</v>
      </c>
      <c r="D55" s="108" t="s">
        <v>77</v>
      </c>
      <c r="E55" s="142">
        <v>47</v>
      </c>
      <c r="F55" s="143">
        <v>12</v>
      </c>
      <c r="G55" s="143">
        <f t="shared" si="0"/>
        <v>564</v>
      </c>
      <c r="H55" s="147"/>
      <c r="I55" s="93"/>
      <c r="J55" s="93"/>
      <c r="K55" s="93"/>
    </row>
    <row r="56" spans="1:11" ht="14.25" customHeight="1">
      <c r="A56" s="136" t="s">
        <v>615</v>
      </c>
      <c r="B56" s="125">
        <v>44096</v>
      </c>
      <c r="C56" s="124">
        <v>44113</v>
      </c>
      <c r="D56" s="108" t="s">
        <v>614</v>
      </c>
      <c r="E56" s="142">
        <v>37</v>
      </c>
      <c r="F56" s="143">
        <v>18</v>
      </c>
      <c r="G56" s="143">
        <f t="shared" si="0"/>
        <v>666</v>
      </c>
      <c r="H56" s="147"/>
      <c r="I56" s="93"/>
      <c r="J56" s="93"/>
      <c r="K56" s="93"/>
    </row>
    <row r="57" spans="1:11" ht="14.25" customHeight="1">
      <c r="A57" s="136" t="s">
        <v>369</v>
      </c>
      <c r="B57" s="125">
        <v>44096</v>
      </c>
      <c r="C57" s="124">
        <v>44113</v>
      </c>
      <c r="D57" s="108" t="s">
        <v>78</v>
      </c>
      <c r="E57" s="142">
        <v>6</v>
      </c>
      <c r="F57" s="143">
        <v>25</v>
      </c>
      <c r="G57" s="143">
        <v>8</v>
      </c>
      <c r="H57" s="147"/>
      <c r="I57" s="93"/>
      <c r="J57" s="93"/>
      <c r="K57" s="93"/>
    </row>
    <row r="58" spans="1:11" ht="14.25" customHeight="1">
      <c r="A58" s="136" t="s">
        <v>335</v>
      </c>
      <c r="B58" s="125">
        <v>44096</v>
      </c>
      <c r="C58" s="124">
        <v>44113</v>
      </c>
      <c r="D58" s="108" t="s">
        <v>79</v>
      </c>
      <c r="E58" s="142">
        <v>1</v>
      </c>
      <c r="F58" s="143">
        <v>17</v>
      </c>
      <c r="G58" s="143">
        <v>2</v>
      </c>
      <c r="H58" s="147"/>
      <c r="I58" s="93"/>
      <c r="J58" s="93"/>
      <c r="K58" s="93"/>
    </row>
    <row r="59" spans="1:11" ht="14.25" customHeight="1">
      <c r="A59" s="136" t="s">
        <v>336</v>
      </c>
      <c r="B59" s="125">
        <v>44096</v>
      </c>
      <c r="C59" s="124">
        <v>44113</v>
      </c>
      <c r="D59" s="108" t="s">
        <v>81</v>
      </c>
      <c r="E59" s="142">
        <v>9</v>
      </c>
      <c r="F59" s="143">
        <v>30</v>
      </c>
      <c r="G59" s="143">
        <v>6</v>
      </c>
      <c r="H59" s="147"/>
      <c r="I59" s="93"/>
      <c r="J59" s="93"/>
      <c r="K59" s="93"/>
    </row>
    <row r="60" spans="1:11" ht="14.25" customHeight="1">
      <c r="A60" s="136" t="s">
        <v>337</v>
      </c>
      <c r="B60" s="125">
        <v>44096</v>
      </c>
      <c r="C60" s="124">
        <v>44113</v>
      </c>
      <c r="D60" s="108" t="s">
        <v>82</v>
      </c>
      <c r="E60" s="142">
        <v>75</v>
      </c>
      <c r="F60" s="143">
        <v>15</v>
      </c>
      <c r="G60" s="143">
        <v>182</v>
      </c>
      <c r="H60" s="147"/>
      <c r="I60" s="93"/>
      <c r="J60" s="93"/>
      <c r="K60" s="93"/>
    </row>
    <row r="61" spans="1:11" ht="14.25" customHeight="1">
      <c r="A61" s="136" t="s">
        <v>338</v>
      </c>
      <c r="B61" s="125">
        <v>44096</v>
      </c>
      <c r="C61" s="124">
        <v>44113</v>
      </c>
      <c r="D61" s="108" t="s">
        <v>86</v>
      </c>
      <c r="E61" s="142">
        <v>6</v>
      </c>
      <c r="F61" s="143">
        <v>115</v>
      </c>
      <c r="G61" s="143">
        <v>5</v>
      </c>
      <c r="H61" s="147"/>
      <c r="I61" s="93"/>
      <c r="J61" s="93"/>
      <c r="K61" s="93"/>
    </row>
    <row r="62" spans="1:11" ht="14.25" customHeight="1">
      <c r="A62" s="136" t="s">
        <v>341</v>
      </c>
      <c r="B62" s="125">
        <v>44096</v>
      </c>
      <c r="C62" s="124">
        <v>44113</v>
      </c>
      <c r="D62" s="108" t="s">
        <v>88</v>
      </c>
      <c r="E62" s="142">
        <v>8</v>
      </c>
      <c r="F62" s="143">
        <v>65</v>
      </c>
      <c r="G62" s="143">
        <v>2</v>
      </c>
      <c r="H62" s="147"/>
      <c r="I62" s="93"/>
      <c r="J62" s="93"/>
      <c r="K62" s="93"/>
    </row>
    <row r="63" spans="1:11" ht="14.25" customHeight="1">
      <c r="A63" s="136" t="s">
        <v>343</v>
      </c>
      <c r="B63" s="125">
        <v>44096</v>
      </c>
      <c r="C63" s="124">
        <v>44113</v>
      </c>
      <c r="D63" s="108" t="s">
        <v>90</v>
      </c>
      <c r="E63" s="142">
        <v>3</v>
      </c>
      <c r="F63" s="143">
        <v>175</v>
      </c>
      <c r="G63" s="143">
        <v>3</v>
      </c>
      <c r="H63" s="147"/>
      <c r="I63" s="93"/>
      <c r="J63" s="93"/>
      <c r="K63" s="93"/>
    </row>
    <row r="64" spans="1:11" ht="14.25" customHeight="1">
      <c r="A64" s="136" t="s">
        <v>345</v>
      </c>
      <c r="B64" s="125">
        <v>44096</v>
      </c>
      <c r="C64" s="124">
        <v>44113</v>
      </c>
      <c r="D64" s="108" t="s">
        <v>91</v>
      </c>
      <c r="E64" s="142">
        <v>483</v>
      </c>
      <c r="F64" s="143">
        <v>1.78</v>
      </c>
      <c r="G64" s="143">
        <v>50</v>
      </c>
      <c r="H64" s="147"/>
      <c r="I64" s="93"/>
      <c r="J64" s="93"/>
      <c r="K64" s="93"/>
    </row>
    <row r="65" spans="1:11" ht="14.25" customHeight="1">
      <c r="A65" s="136" t="s">
        <v>346</v>
      </c>
      <c r="B65" s="125">
        <v>44096</v>
      </c>
      <c r="C65" s="124">
        <v>44113</v>
      </c>
      <c r="D65" s="108" t="s">
        <v>714</v>
      </c>
      <c r="E65" s="142">
        <v>92</v>
      </c>
      <c r="F65" s="143">
        <v>1.9</v>
      </c>
      <c r="G65" s="143">
        <v>174.8</v>
      </c>
      <c r="H65" s="147"/>
      <c r="I65" s="93"/>
      <c r="J65" s="93"/>
      <c r="K65" s="93"/>
    </row>
    <row r="66" spans="1:11" ht="14.25" customHeight="1">
      <c r="A66" s="136" t="s">
        <v>715</v>
      </c>
      <c r="B66" s="125">
        <v>44096</v>
      </c>
      <c r="C66" s="124">
        <v>44113</v>
      </c>
      <c r="D66" s="108" t="s">
        <v>92</v>
      </c>
      <c r="E66" s="142">
        <v>98</v>
      </c>
      <c r="F66" s="143">
        <v>171.25</v>
      </c>
      <c r="G66" s="143">
        <v>165</v>
      </c>
      <c r="H66" s="147"/>
      <c r="I66" s="93"/>
      <c r="J66" s="93"/>
      <c r="K66" s="93"/>
    </row>
    <row r="67" spans="1:11" ht="14.25" customHeight="1">
      <c r="A67" s="136" t="s">
        <v>347</v>
      </c>
      <c r="B67" s="125">
        <v>44096</v>
      </c>
      <c r="C67" s="124">
        <v>44113</v>
      </c>
      <c r="D67" s="108" t="s">
        <v>94</v>
      </c>
      <c r="E67" s="142">
        <v>5</v>
      </c>
      <c r="F67" s="143">
        <v>450</v>
      </c>
      <c r="G67" s="143">
        <v>5</v>
      </c>
      <c r="H67" s="147"/>
      <c r="I67" s="93"/>
      <c r="J67" s="93"/>
      <c r="K67" s="93"/>
    </row>
    <row r="68" spans="1:11" ht="14.25" customHeight="1">
      <c r="A68" s="136" t="s">
        <v>348</v>
      </c>
      <c r="B68" s="125">
        <v>44096</v>
      </c>
      <c r="C68" s="124">
        <v>44113</v>
      </c>
      <c r="D68" s="108" t="s">
        <v>96</v>
      </c>
      <c r="E68" s="142">
        <v>5</v>
      </c>
      <c r="F68" s="143">
        <v>175</v>
      </c>
      <c r="G68" s="143">
        <v>1</v>
      </c>
      <c r="H68" s="147"/>
      <c r="I68" s="93"/>
      <c r="J68" s="93"/>
      <c r="K68" s="93"/>
    </row>
    <row r="69" spans="1:11" ht="14.25" customHeight="1">
      <c r="A69" s="136" t="s">
        <v>349</v>
      </c>
      <c r="B69" s="125">
        <v>44096</v>
      </c>
      <c r="C69" s="124">
        <v>44113</v>
      </c>
      <c r="D69" s="108" t="s">
        <v>97</v>
      </c>
      <c r="E69" s="142">
        <v>5</v>
      </c>
      <c r="F69" s="143">
        <v>151.75</v>
      </c>
      <c r="G69" s="143">
        <v>4</v>
      </c>
      <c r="H69" s="147"/>
      <c r="I69" s="93"/>
      <c r="J69" s="93"/>
      <c r="K69" s="93"/>
    </row>
    <row r="70" spans="1:11" ht="14.25" customHeight="1">
      <c r="A70" s="136" t="s">
        <v>350</v>
      </c>
      <c r="B70" s="125">
        <v>44096</v>
      </c>
      <c r="C70" s="124">
        <v>44113</v>
      </c>
      <c r="D70" s="108" t="s">
        <v>98</v>
      </c>
      <c r="E70" s="142">
        <v>2</v>
      </c>
      <c r="F70" s="143">
        <v>151.75</v>
      </c>
      <c r="G70" s="143">
        <v>6</v>
      </c>
      <c r="H70" s="147"/>
      <c r="I70" s="93"/>
      <c r="J70" s="93"/>
      <c r="K70" s="93"/>
    </row>
    <row r="71" spans="1:11" ht="14.25" customHeight="1">
      <c r="A71" s="136" t="s">
        <v>351</v>
      </c>
      <c r="B71" s="125">
        <v>44096</v>
      </c>
      <c r="C71" s="124">
        <v>44113</v>
      </c>
      <c r="D71" s="108" t="s">
        <v>99</v>
      </c>
      <c r="E71" s="142">
        <v>22</v>
      </c>
      <c r="F71" s="143">
        <v>30</v>
      </c>
      <c r="G71" s="143">
        <v>32</v>
      </c>
      <c r="H71" s="147"/>
      <c r="I71" s="93"/>
      <c r="J71" s="93"/>
      <c r="K71" s="93"/>
    </row>
    <row r="72" spans="1:11" ht="14.25" customHeight="1">
      <c r="A72" s="136" t="s">
        <v>352</v>
      </c>
      <c r="B72" s="125">
        <v>44096</v>
      </c>
      <c r="C72" s="124">
        <v>44113</v>
      </c>
      <c r="D72" s="108" t="s">
        <v>100</v>
      </c>
      <c r="E72" s="142">
        <v>2</v>
      </c>
      <c r="F72" s="143">
        <v>30</v>
      </c>
      <c r="G72" s="143">
        <v>41</v>
      </c>
      <c r="H72" s="147"/>
      <c r="I72" s="93"/>
      <c r="J72" s="93"/>
      <c r="K72" s="93"/>
    </row>
    <row r="73" spans="1:11" ht="14.25" customHeight="1">
      <c r="A73" s="136" t="s">
        <v>353</v>
      </c>
      <c r="B73" s="125">
        <v>44096</v>
      </c>
      <c r="C73" s="124">
        <v>44113</v>
      </c>
      <c r="D73" s="108" t="s">
        <v>101</v>
      </c>
      <c r="E73" s="142">
        <v>35</v>
      </c>
      <c r="F73" s="143">
        <v>55</v>
      </c>
      <c r="G73" s="143">
        <v>19</v>
      </c>
      <c r="H73" s="147"/>
      <c r="I73" s="93"/>
      <c r="J73" s="93"/>
      <c r="K73" s="93"/>
    </row>
    <row r="74" spans="1:11" ht="14.25" customHeight="1">
      <c r="A74" s="136" t="s">
        <v>354</v>
      </c>
      <c r="B74" s="125">
        <v>44096</v>
      </c>
      <c r="C74" s="124">
        <v>44113</v>
      </c>
      <c r="D74" s="108" t="s">
        <v>103</v>
      </c>
      <c r="E74" s="142">
        <v>1</v>
      </c>
      <c r="F74" s="143">
        <v>595</v>
      </c>
      <c r="G74" s="143">
        <v>3</v>
      </c>
      <c r="H74" s="147"/>
      <c r="I74" s="93"/>
      <c r="J74" s="93"/>
      <c r="K74" s="93"/>
    </row>
    <row r="75" spans="1:11" ht="14.25" customHeight="1">
      <c r="A75" s="136" t="s">
        <v>356</v>
      </c>
      <c r="B75" s="125">
        <v>44096</v>
      </c>
      <c r="C75" s="124">
        <v>44113</v>
      </c>
      <c r="D75" s="108" t="s">
        <v>670</v>
      </c>
      <c r="E75" s="142">
        <v>6</v>
      </c>
      <c r="F75" s="143">
        <v>1095</v>
      </c>
      <c r="G75" s="143">
        <v>2</v>
      </c>
      <c r="H75" s="147"/>
      <c r="I75" s="93"/>
      <c r="J75" s="93"/>
      <c r="K75" s="93"/>
    </row>
    <row r="76" spans="1:11" ht="14.25" customHeight="1">
      <c r="A76" s="136" t="s">
        <v>357</v>
      </c>
      <c r="B76" s="125">
        <v>44096</v>
      </c>
      <c r="C76" s="124">
        <v>44113</v>
      </c>
      <c r="D76" s="108" t="s">
        <v>105</v>
      </c>
      <c r="E76" s="142">
        <v>35</v>
      </c>
      <c r="F76" s="143">
        <v>15</v>
      </c>
      <c r="G76" s="143">
        <v>46</v>
      </c>
      <c r="H76" s="147"/>
      <c r="I76" s="93"/>
      <c r="J76" s="93"/>
      <c r="K76" s="93"/>
    </row>
    <row r="77" spans="1:11" ht="14.25" customHeight="1">
      <c r="A77" s="136" t="s">
        <v>358</v>
      </c>
      <c r="B77" s="125">
        <v>44096</v>
      </c>
      <c r="C77" s="124">
        <v>44113</v>
      </c>
      <c r="D77" s="108" t="s">
        <v>106</v>
      </c>
      <c r="E77" s="142">
        <v>7</v>
      </c>
      <c r="F77" s="143">
        <v>17</v>
      </c>
      <c r="G77" s="143">
        <v>31</v>
      </c>
      <c r="H77" s="147"/>
      <c r="I77" s="93"/>
      <c r="J77" s="93"/>
      <c r="K77" s="93"/>
    </row>
    <row r="78" spans="1:11" ht="14.25" customHeight="1">
      <c r="A78" s="136" t="s">
        <v>358</v>
      </c>
      <c r="B78" s="125">
        <v>44096</v>
      </c>
      <c r="C78" s="124">
        <v>44113</v>
      </c>
      <c r="D78" s="108" t="s">
        <v>107</v>
      </c>
      <c r="E78" s="142">
        <v>92</v>
      </c>
      <c r="F78" s="143">
        <v>17</v>
      </c>
      <c r="G78" s="143">
        <v>104</v>
      </c>
      <c r="H78" s="147"/>
      <c r="I78" s="93"/>
      <c r="J78" s="93"/>
      <c r="K78" s="93"/>
    </row>
    <row r="79" spans="1:11" ht="14.25" customHeight="1">
      <c r="A79" s="136" t="s">
        <v>359</v>
      </c>
      <c r="B79" s="125">
        <v>44096</v>
      </c>
      <c r="C79" s="124">
        <v>44113</v>
      </c>
      <c r="D79" s="108" t="s">
        <v>108</v>
      </c>
      <c r="E79" s="142">
        <v>10</v>
      </c>
      <c r="F79" s="143">
        <v>17</v>
      </c>
      <c r="G79" s="143">
        <v>10</v>
      </c>
      <c r="H79" s="147"/>
      <c r="I79" s="93"/>
      <c r="J79" s="93"/>
      <c r="K79" s="93"/>
    </row>
    <row r="80" spans="1:11" ht="14.25" customHeight="1">
      <c r="A80" s="136" t="s">
        <v>360</v>
      </c>
      <c r="B80" s="125">
        <v>44096</v>
      </c>
      <c r="C80" s="124">
        <v>44113</v>
      </c>
      <c r="D80" s="108" t="s">
        <v>671</v>
      </c>
      <c r="E80" s="142">
        <v>144</v>
      </c>
      <c r="F80" s="143">
        <v>15</v>
      </c>
      <c r="G80" s="143">
        <v>16</v>
      </c>
      <c r="H80" s="147"/>
      <c r="I80" s="93"/>
      <c r="J80" s="93"/>
      <c r="K80" s="93"/>
    </row>
    <row r="81" spans="1:11" ht="14.25" customHeight="1">
      <c r="A81" s="136" t="s">
        <v>361</v>
      </c>
      <c r="B81" s="125">
        <v>44096</v>
      </c>
      <c r="C81" s="124">
        <v>44113</v>
      </c>
      <c r="D81" s="108" t="s">
        <v>115</v>
      </c>
      <c r="E81" s="142">
        <v>52</v>
      </c>
      <c r="F81" s="143">
        <v>175</v>
      </c>
      <c r="G81" s="143">
        <v>25</v>
      </c>
      <c r="H81" s="147"/>
      <c r="I81" s="93"/>
      <c r="J81" s="93"/>
      <c r="K81" s="93"/>
    </row>
    <row r="82" spans="1:11" ht="14.25" customHeight="1">
      <c r="A82" s="136" t="s">
        <v>367</v>
      </c>
      <c r="B82" s="125">
        <v>44096</v>
      </c>
      <c r="C82" s="124">
        <v>44113</v>
      </c>
      <c r="D82" s="108" t="s">
        <v>116</v>
      </c>
      <c r="E82" s="142">
        <v>5</v>
      </c>
      <c r="F82" s="143">
        <v>280</v>
      </c>
      <c r="G82" s="143">
        <v>7</v>
      </c>
      <c r="H82" s="147"/>
      <c r="I82" s="93"/>
      <c r="J82" s="93"/>
      <c r="K82" s="93"/>
    </row>
    <row r="83" spans="1:11" ht="14.25" customHeight="1">
      <c r="A83" s="136" t="s">
        <v>370</v>
      </c>
      <c r="B83" s="125">
        <v>44096</v>
      </c>
      <c r="C83" s="124">
        <v>44113</v>
      </c>
      <c r="D83" s="108" t="s">
        <v>117</v>
      </c>
      <c r="E83" s="142">
        <v>21</v>
      </c>
      <c r="F83" s="143">
        <v>500</v>
      </c>
      <c r="G83" s="143">
        <v>22</v>
      </c>
      <c r="H83" s="147"/>
      <c r="I83" s="93"/>
      <c r="J83" s="93"/>
      <c r="K83" s="93"/>
    </row>
    <row r="84" spans="1:11" ht="14.25" customHeight="1">
      <c r="A84" s="136" t="s">
        <v>371</v>
      </c>
      <c r="B84" s="125">
        <v>44096</v>
      </c>
      <c r="C84" s="124">
        <v>44113</v>
      </c>
      <c r="D84" s="108" t="s">
        <v>118</v>
      </c>
      <c r="E84" s="142">
        <v>2</v>
      </c>
      <c r="F84" s="143">
        <v>500</v>
      </c>
      <c r="G84" s="143">
        <v>5</v>
      </c>
      <c r="H84" s="147"/>
      <c r="I84" s="93"/>
      <c r="J84" s="93"/>
      <c r="K84" s="93"/>
    </row>
    <row r="85" spans="1:11" ht="14.25" customHeight="1">
      <c r="A85" s="136" t="s">
        <v>372</v>
      </c>
      <c r="B85" s="125">
        <v>44096</v>
      </c>
      <c r="C85" s="124">
        <v>44113</v>
      </c>
      <c r="D85" s="108" t="s">
        <v>121</v>
      </c>
      <c r="E85" s="142">
        <v>34</v>
      </c>
      <c r="F85" s="143">
        <v>37</v>
      </c>
      <c r="G85" s="143">
        <v>66</v>
      </c>
      <c r="H85" s="147"/>
      <c r="I85" s="93"/>
      <c r="J85" s="93"/>
      <c r="K85" s="93"/>
    </row>
    <row r="86" spans="1:11" ht="14.25" customHeight="1">
      <c r="A86" s="136" t="s">
        <v>374</v>
      </c>
      <c r="B86" s="125">
        <v>44096</v>
      </c>
      <c r="C86" s="124">
        <v>44113</v>
      </c>
      <c r="D86" s="108" t="s">
        <v>122</v>
      </c>
      <c r="E86" s="142">
        <v>6</v>
      </c>
      <c r="F86" s="143">
        <v>15.7</v>
      </c>
      <c r="G86" s="143">
        <v>11</v>
      </c>
      <c r="H86" s="147"/>
      <c r="I86" s="93"/>
      <c r="J86" s="93"/>
      <c r="K86" s="93"/>
    </row>
    <row r="87" spans="1:11" ht="14.25" customHeight="1">
      <c r="A87" s="136" t="s">
        <v>375</v>
      </c>
      <c r="B87" s="125">
        <v>44096</v>
      </c>
      <c r="C87" s="124">
        <v>44113</v>
      </c>
      <c r="D87" s="108" t="s">
        <v>123</v>
      </c>
      <c r="E87" s="142">
        <v>9</v>
      </c>
      <c r="F87" s="143">
        <v>15.7</v>
      </c>
      <c r="G87" s="143">
        <v>22</v>
      </c>
      <c r="H87" s="147"/>
      <c r="I87" s="93"/>
      <c r="J87" s="93"/>
      <c r="K87" s="93"/>
    </row>
    <row r="88" spans="1:11" ht="14.25" customHeight="1">
      <c r="A88" s="136" t="s">
        <v>376</v>
      </c>
      <c r="B88" s="125">
        <v>44096</v>
      </c>
      <c r="C88" s="124">
        <v>44113</v>
      </c>
      <c r="D88" s="108" t="s">
        <v>124</v>
      </c>
      <c r="E88" s="142">
        <v>3</v>
      </c>
      <c r="F88" s="143">
        <v>46</v>
      </c>
      <c r="G88" s="143">
        <v>3</v>
      </c>
      <c r="H88" s="147"/>
      <c r="I88" s="93"/>
      <c r="J88" s="93"/>
      <c r="K88" s="93"/>
    </row>
    <row r="89" spans="1:11" ht="14.25" customHeight="1">
      <c r="A89" s="136" t="s">
        <v>377</v>
      </c>
      <c r="B89" s="125">
        <v>44096</v>
      </c>
      <c r="C89" s="124">
        <v>44113</v>
      </c>
      <c r="D89" s="108" t="s">
        <v>126</v>
      </c>
      <c r="E89" s="142">
        <v>1395</v>
      </c>
      <c r="F89" s="143">
        <v>15.7</v>
      </c>
      <c r="G89" s="143">
        <v>5</v>
      </c>
      <c r="H89" s="147"/>
      <c r="I89" s="93"/>
      <c r="J89" s="93"/>
      <c r="K89" s="93"/>
    </row>
    <row r="90" spans="1:11" ht="14.25" customHeight="1">
      <c r="A90" s="136" t="s">
        <v>379</v>
      </c>
      <c r="B90" s="125">
        <v>44096</v>
      </c>
      <c r="C90" s="124">
        <v>44113</v>
      </c>
      <c r="D90" s="108" t="s">
        <v>128</v>
      </c>
      <c r="E90" s="142">
        <v>607</v>
      </c>
      <c r="F90" s="143">
        <v>2.75</v>
      </c>
      <c r="G90" s="143">
        <v>647</v>
      </c>
      <c r="H90" s="147"/>
      <c r="I90" s="93"/>
      <c r="J90" s="93"/>
      <c r="K90" s="93"/>
    </row>
    <row r="91" spans="1:11" ht="14.25" customHeight="1">
      <c r="A91" s="136" t="s">
        <v>380</v>
      </c>
      <c r="B91" s="125">
        <v>44096</v>
      </c>
      <c r="C91" s="124">
        <v>44113</v>
      </c>
      <c r="D91" s="108" t="s">
        <v>130</v>
      </c>
      <c r="E91" s="142">
        <v>122</v>
      </c>
      <c r="F91" s="143">
        <v>11.98</v>
      </c>
      <c r="G91" s="143">
        <v>86</v>
      </c>
      <c r="H91" s="147"/>
      <c r="I91" s="93"/>
      <c r="J91" s="93"/>
      <c r="K91" s="93"/>
    </row>
    <row r="92" spans="1:11" ht="14.25" customHeight="1">
      <c r="A92" s="136" t="s">
        <v>381</v>
      </c>
      <c r="B92" s="125">
        <v>44096</v>
      </c>
      <c r="C92" s="124">
        <v>44113</v>
      </c>
      <c r="D92" s="108" t="s">
        <v>131</v>
      </c>
      <c r="E92" s="142">
        <v>546</v>
      </c>
      <c r="F92" s="143">
        <v>4</v>
      </c>
      <c r="G92" s="143">
        <v>47</v>
      </c>
      <c r="H92" s="147"/>
      <c r="I92" s="93"/>
      <c r="J92" s="93"/>
      <c r="K92" s="93"/>
    </row>
    <row r="93" spans="1:11" ht="14.25" customHeight="1">
      <c r="A93" s="136" t="s">
        <v>382</v>
      </c>
      <c r="B93" s="125">
        <v>44096</v>
      </c>
      <c r="C93" s="124">
        <v>44113</v>
      </c>
      <c r="D93" s="108" t="s">
        <v>132</v>
      </c>
      <c r="E93" s="142">
        <v>135</v>
      </c>
      <c r="F93" s="143">
        <v>2.75</v>
      </c>
      <c r="G93" s="143">
        <v>220</v>
      </c>
      <c r="H93" s="147"/>
      <c r="I93" s="93"/>
      <c r="J93" s="93"/>
      <c r="K93" s="93"/>
    </row>
    <row r="94" spans="1:11" ht="14.25" customHeight="1">
      <c r="A94" s="136" t="s">
        <v>383</v>
      </c>
      <c r="B94" s="125">
        <v>44096</v>
      </c>
      <c r="C94" s="124">
        <v>44113</v>
      </c>
      <c r="D94" s="108" t="s">
        <v>134</v>
      </c>
      <c r="E94" s="142">
        <v>7</v>
      </c>
      <c r="F94" s="143">
        <v>40</v>
      </c>
      <c r="G94" s="143">
        <v>8</v>
      </c>
      <c r="H94" s="147"/>
      <c r="I94" s="93"/>
      <c r="J94" s="93"/>
      <c r="K94" s="93"/>
    </row>
    <row r="95" spans="1:11" ht="14.25" customHeight="1">
      <c r="A95" s="136" t="s">
        <v>384</v>
      </c>
      <c r="B95" s="125">
        <v>44096</v>
      </c>
      <c r="C95" s="124">
        <v>44113</v>
      </c>
      <c r="D95" s="108" t="s">
        <v>135</v>
      </c>
      <c r="E95" s="142">
        <v>14</v>
      </c>
      <c r="F95" s="143">
        <v>199</v>
      </c>
      <c r="G95" s="143">
        <v>36</v>
      </c>
      <c r="H95" s="147"/>
      <c r="I95" s="93"/>
      <c r="J95" s="93"/>
      <c r="K95" s="93"/>
    </row>
    <row r="96" spans="1:10" ht="14.25" customHeight="1">
      <c r="A96" s="136" t="s">
        <v>385</v>
      </c>
      <c r="B96" s="125">
        <v>44096</v>
      </c>
      <c r="C96" s="124">
        <v>44113</v>
      </c>
      <c r="D96" s="108" t="s">
        <v>136</v>
      </c>
      <c r="E96" s="142">
        <v>5</v>
      </c>
      <c r="F96" s="143">
        <v>94.72</v>
      </c>
      <c r="G96" s="143">
        <v>1</v>
      </c>
      <c r="H96" s="147"/>
      <c r="J96" s="93"/>
    </row>
    <row r="97" spans="1:10" ht="14.25" customHeight="1">
      <c r="A97" s="136" t="s">
        <v>386</v>
      </c>
      <c r="B97" s="125">
        <v>44096</v>
      </c>
      <c r="C97" s="124">
        <v>44113</v>
      </c>
      <c r="D97" s="108" t="s">
        <v>137</v>
      </c>
      <c r="E97" s="142">
        <v>5</v>
      </c>
      <c r="F97" s="143">
        <v>55</v>
      </c>
      <c r="G97" s="143">
        <v>25</v>
      </c>
      <c r="H97" s="147"/>
      <c r="J97" s="93"/>
    </row>
    <row r="98" spans="1:11" ht="14.25" customHeight="1">
      <c r="A98" s="136" t="s">
        <v>387</v>
      </c>
      <c r="B98" s="125">
        <v>44096</v>
      </c>
      <c r="C98" s="124">
        <v>44113</v>
      </c>
      <c r="D98" s="108" t="s">
        <v>138</v>
      </c>
      <c r="E98" s="142">
        <v>5</v>
      </c>
      <c r="F98" s="143">
        <v>37</v>
      </c>
      <c r="G98" s="143">
        <v>7</v>
      </c>
      <c r="H98" s="147"/>
      <c r="I98" s="146"/>
      <c r="J98" s="93"/>
      <c r="K98" s="146"/>
    </row>
    <row r="99" spans="1:10" ht="14.25" customHeight="1">
      <c r="A99" s="136" t="s">
        <v>388</v>
      </c>
      <c r="B99" s="125">
        <v>44096</v>
      </c>
      <c r="C99" s="124">
        <v>44113</v>
      </c>
      <c r="D99" s="108" t="s">
        <v>140</v>
      </c>
      <c r="E99" s="142">
        <v>9</v>
      </c>
      <c r="F99" s="143">
        <v>25.5</v>
      </c>
      <c r="G99" s="143">
        <v>20</v>
      </c>
      <c r="H99" s="147"/>
      <c r="J99" s="93"/>
    </row>
    <row r="100" spans="1:10" ht="14.25" customHeight="1">
      <c r="A100" s="136" t="s">
        <v>389</v>
      </c>
      <c r="B100" s="125">
        <v>44096</v>
      </c>
      <c r="C100" s="124">
        <v>44113</v>
      </c>
      <c r="D100" s="108" t="s">
        <v>141</v>
      </c>
      <c r="E100" s="142">
        <v>11</v>
      </c>
      <c r="F100" s="143">
        <v>140</v>
      </c>
      <c r="G100" s="143">
        <v>7</v>
      </c>
      <c r="H100" s="147"/>
      <c r="J100" s="93"/>
    </row>
    <row r="101" spans="1:10" ht="14.25" customHeight="1">
      <c r="A101" s="136" t="s">
        <v>390</v>
      </c>
      <c r="B101" s="125">
        <v>44096</v>
      </c>
      <c r="C101" s="124">
        <v>44113</v>
      </c>
      <c r="D101" s="108" t="s">
        <v>142</v>
      </c>
      <c r="E101" s="142">
        <v>9</v>
      </c>
      <c r="F101" s="143">
        <v>15</v>
      </c>
      <c r="G101" s="143">
        <v>29</v>
      </c>
      <c r="H101" s="147"/>
      <c r="J101" s="93"/>
    </row>
    <row r="102" spans="1:10" ht="14.25" customHeight="1">
      <c r="A102" s="136" t="s">
        <v>391</v>
      </c>
      <c r="B102" s="125">
        <v>44096</v>
      </c>
      <c r="C102" s="124">
        <v>44113</v>
      </c>
      <c r="D102" s="108" t="s">
        <v>143</v>
      </c>
      <c r="E102" s="142">
        <v>2</v>
      </c>
      <c r="F102" s="143">
        <v>27</v>
      </c>
      <c r="G102" s="143">
        <v>1</v>
      </c>
      <c r="H102" s="147"/>
      <c r="J102" s="93"/>
    </row>
    <row r="103" spans="1:10" ht="14.25" customHeight="1">
      <c r="A103" s="136" t="s">
        <v>392</v>
      </c>
      <c r="B103" s="125">
        <v>44096</v>
      </c>
      <c r="C103" s="124">
        <v>44113</v>
      </c>
      <c r="D103" s="108" t="s">
        <v>145</v>
      </c>
      <c r="E103" s="142">
        <v>2</v>
      </c>
      <c r="F103" s="143">
        <v>7</v>
      </c>
      <c r="G103" s="143">
        <v>5</v>
      </c>
      <c r="H103" s="147"/>
      <c r="J103" s="93"/>
    </row>
    <row r="104" spans="1:10" ht="14.25" customHeight="1">
      <c r="A104" s="136" t="s">
        <v>396</v>
      </c>
      <c r="B104" s="125">
        <v>44096</v>
      </c>
      <c r="C104" s="124">
        <v>44113</v>
      </c>
      <c r="D104" s="108" t="s">
        <v>672</v>
      </c>
      <c r="E104" s="142">
        <v>4</v>
      </c>
      <c r="F104" s="143">
        <v>141.6</v>
      </c>
      <c r="G104" s="143">
        <f>+E104*F104</f>
        <v>566.4</v>
      </c>
      <c r="H104" s="147"/>
      <c r="J104" s="93"/>
    </row>
    <row r="105" spans="1:7" ht="14.25" customHeight="1">
      <c r="A105" s="136" t="s">
        <v>637</v>
      </c>
      <c r="B105" s="125">
        <v>44096</v>
      </c>
      <c r="C105" s="124">
        <v>44113</v>
      </c>
      <c r="D105" s="108" t="s">
        <v>636</v>
      </c>
      <c r="E105" s="142">
        <v>5</v>
      </c>
      <c r="F105" s="143">
        <v>275</v>
      </c>
      <c r="G105" s="159">
        <f aca="true" t="shared" si="1" ref="G105:G136">+E105*F105</f>
        <v>1375</v>
      </c>
    </row>
    <row r="106" spans="1:7" ht="14.25" customHeight="1">
      <c r="A106" s="136" t="s">
        <v>398</v>
      </c>
      <c r="B106" s="125">
        <v>44096</v>
      </c>
      <c r="C106" s="124">
        <v>44113</v>
      </c>
      <c r="D106" s="108" t="s">
        <v>159</v>
      </c>
      <c r="E106" s="142">
        <v>17</v>
      </c>
      <c r="F106" s="143">
        <v>180</v>
      </c>
      <c r="G106" s="159">
        <f t="shared" si="1"/>
        <v>3060</v>
      </c>
    </row>
    <row r="107" spans="1:7" ht="14.25" customHeight="1">
      <c r="A107" s="136" t="s">
        <v>488</v>
      </c>
      <c r="B107" s="125">
        <v>44096</v>
      </c>
      <c r="C107" s="124">
        <v>44113</v>
      </c>
      <c r="D107" s="108" t="s">
        <v>213</v>
      </c>
      <c r="E107" s="142">
        <v>15</v>
      </c>
      <c r="F107" s="143">
        <v>175</v>
      </c>
      <c r="G107" s="159">
        <f t="shared" si="1"/>
        <v>2625</v>
      </c>
    </row>
    <row r="108" spans="1:11" s="52" customFormat="1" ht="14.25" customHeight="1">
      <c r="A108" s="136" t="s">
        <v>584</v>
      </c>
      <c r="B108" s="125">
        <v>44096</v>
      </c>
      <c r="C108" s="124">
        <v>44113</v>
      </c>
      <c r="D108" s="108" t="s">
        <v>657</v>
      </c>
      <c r="E108" s="142">
        <v>10</v>
      </c>
      <c r="F108" s="143">
        <v>275</v>
      </c>
      <c r="G108" s="159">
        <f t="shared" si="1"/>
        <v>2750</v>
      </c>
      <c r="H108" s="123"/>
      <c r="I108" s="93"/>
      <c r="J108" s="121"/>
      <c r="K108" s="26"/>
    </row>
    <row r="109" spans="1:11" s="52" customFormat="1" ht="14.25" customHeight="1">
      <c r="A109" s="136" t="s">
        <v>585</v>
      </c>
      <c r="B109" s="125">
        <v>44096</v>
      </c>
      <c r="C109" s="124">
        <v>44113</v>
      </c>
      <c r="D109" s="108" t="s">
        <v>658</v>
      </c>
      <c r="E109" s="142">
        <v>11</v>
      </c>
      <c r="F109" s="143">
        <v>125</v>
      </c>
      <c r="G109" s="159">
        <f t="shared" si="1"/>
        <v>1375</v>
      </c>
      <c r="H109" s="123"/>
      <c r="I109" s="93"/>
      <c r="J109" s="121"/>
      <c r="K109" s="26"/>
    </row>
    <row r="110" spans="1:11" s="52" customFormat="1" ht="14.25" customHeight="1">
      <c r="A110" s="136" t="s">
        <v>683</v>
      </c>
      <c r="B110" s="125">
        <v>44096</v>
      </c>
      <c r="C110" s="124">
        <v>44113</v>
      </c>
      <c r="D110" s="108" t="s">
        <v>684</v>
      </c>
      <c r="E110" s="142">
        <v>17</v>
      </c>
      <c r="F110" s="143">
        <v>135</v>
      </c>
      <c r="G110" s="159">
        <f t="shared" si="1"/>
        <v>2295</v>
      </c>
      <c r="H110" s="132"/>
      <c r="I110" s="133"/>
      <c r="J110" s="134"/>
      <c r="K110" s="135"/>
    </row>
    <row r="111" spans="1:11" ht="14.25" customHeight="1">
      <c r="A111" s="136" t="s">
        <v>400</v>
      </c>
      <c r="B111" s="125">
        <v>44096</v>
      </c>
      <c r="C111" s="124">
        <v>44113</v>
      </c>
      <c r="D111" s="108" t="s">
        <v>161</v>
      </c>
      <c r="E111" s="142">
        <v>10</v>
      </c>
      <c r="F111" s="143">
        <v>275</v>
      </c>
      <c r="G111" s="159">
        <f t="shared" si="1"/>
        <v>2750</v>
      </c>
      <c r="H111" s="132"/>
      <c r="I111" s="133"/>
      <c r="J111" s="134"/>
      <c r="K111" s="135"/>
    </row>
    <row r="112" spans="1:11" ht="14.25" customHeight="1">
      <c r="A112" s="136" t="s">
        <v>401</v>
      </c>
      <c r="B112" s="125">
        <v>44096</v>
      </c>
      <c r="C112" s="124">
        <v>44113</v>
      </c>
      <c r="D112" s="108" t="s">
        <v>736</v>
      </c>
      <c r="E112" s="142">
        <v>5</v>
      </c>
      <c r="F112" s="143">
        <v>395</v>
      </c>
      <c r="G112" s="159">
        <f t="shared" si="1"/>
        <v>1975</v>
      </c>
      <c r="H112" s="132"/>
      <c r="I112" s="133"/>
      <c r="J112" s="134"/>
      <c r="K112" s="135"/>
    </row>
    <row r="113" spans="1:11" ht="14.25" customHeight="1">
      <c r="A113" s="136" t="s">
        <v>402</v>
      </c>
      <c r="B113" s="125">
        <v>44096</v>
      </c>
      <c r="C113" s="124">
        <v>44113</v>
      </c>
      <c r="D113" s="108" t="s">
        <v>162</v>
      </c>
      <c r="E113" s="142">
        <v>34</v>
      </c>
      <c r="F113" s="143">
        <v>285</v>
      </c>
      <c r="G113" s="159">
        <f>+E113*F113</f>
        <v>9690</v>
      </c>
      <c r="H113" s="132"/>
      <c r="I113" s="133"/>
      <c r="J113" s="134"/>
      <c r="K113" s="135"/>
    </row>
    <row r="114" spans="1:10" ht="14.25" customHeight="1">
      <c r="A114" s="136" t="s">
        <v>402</v>
      </c>
      <c r="B114" s="125">
        <v>44096</v>
      </c>
      <c r="C114" s="124">
        <v>44113</v>
      </c>
      <c r="D114" s="108" t="s">
        <v>163</v>
      </c>
      <c r="E114" s="142">
        <v>20</v>
      </c>
      <c r="F114" s="143">
        <v>750</v>
      </c>
      <c r="G114" s="159">
        <f t="shared" si="1"/>
        <v>15000</v>
      </c>
      <c r="H114" s="123"/>
      <c r="I114" s="93"/>
      <c r="J114" s="121"/>
    </row>
    <row r="115" spans="1:10" ht="14.25" customHeight="1">
      <c r="A115" s="136" t="s">
        <v>409</v>
      </c>
      <c r="B115" s="125">
        <v>44096</v>
      </c>
      <c r="C115" s="124">
        <v>44113</v>
      </c>
      <c r="D115" s="108" t="s">
        <v>164</v>
      </c>
      <c r="E115" s="142">
        <v>7</v>
      </c>
      <c r="F115" s="143">
        <v>650</v>
      </c>
      <c r="G115" s="159">
        <f t="shared" si="1"/>
        <v>4550</v>
      </c>
      <c r="H115" s="123"/>
      <c r="I115" s="93"/>
      <c r="J115" s="121"/>
    </row>
    <row r="116" spans="1:10" ht="14.25" customHeight="1">
      <c r="A116" s="136" t="s">
        <v>397</v>
      </c>
      <c r="B116" s="125">
        <v>44096</v>
      </c>
      <c r="C116" s="124">
        <v>44113</v>
      </c>
      <c r="D116" s="108" t="s">
        <v>158</v>
      </c>
      <c r="E116" s="142">
        <v>22</v>
      </c>
      <c r="F116" s="143">
        <v>175</v>
      </c>
      <c r="G116" s="159">
        <f t="shared" si="1"/>
        <v>3850</v>
      </c>
      <c r="H116" s="123"/>
      <c r="I116" s="93"/>
      <c r="J116" s="121"/>
    </row>
    <row r="117" spans="1:10" ht="14.25" customHeight="1">
      <c r="A117" s="136" t="s">
        <v>411</v>
      </c>
      <c r="B117" s="125">
        <v>44096</v>
      </c>
      <c r="C117" s="124">
        <v>44113</v>
      </c>
      <c r="D117" s="108" t="s">
        <v>166</v>
      </c>
      <c r="E117" s="142">
        <v>2</v>
      </c>
      <c r="F117" s="143">
        <v>750</v>
      </c>
      <c r="G117" s="159">
        <f t="shared" si="1"/>
        <v>1500</v>
      </c>
      <c r="H117" s="123"/>
      <c r="I117" s="93"/>
      <c r="J117" s="121"/>
    </row>
    <row r="118" spans="1:10" ht="14.25" customHeight="1">
      <c r="A118" s="136" t="s">
        <v>412</v>
      </c>
      <c r="B118" s="125">
        <v>44096</v>
      </c>
      <c r="C118" s="124">
        <v>44113</v>
      </c>
      <c r="D118" s="108" t="s">
        <v>167</v>
      </c>
      <c r="E118" s="142">
        <v>6</v>
      </c>
      <c r="F118" s="143">
        <v>800</v>
      </c>
      <c r="G118" s="159">
        <f t="shared" si="1"/>
        <v>4800</v>
      </c>
      <c r="H118" s="123"/>
      <c r="I118" s="93"/>
      <c r="J118" s="121"/>
    </row>
    <row r="119" spans="1:10" ht="14.25" customHeight="1">
      <c r="A119" s="136" t="s">
        <v>414</v>
      </c>
      <c r="B119" s="125">
        <v>44096</v>
      </c>
      <c r="C119" s="124">
        <v>44113</v>
      </c>
      <c r="D119" s="108" t="s">
        <v>169</v>
      </c>
      <c r="E119" s="142">
        <v>1</v>
      </c>
      <c r="F119" s="143">
        <v>750</v>
      </c>
      <c r="G119" s="159">
        <f t="shared" si="1"/>
        <v>750</v>
      </c>
      <c r="H119" s="123"/>
      <c r="I119" s="93"/>
      <c r="J119" s="121"/>
    </row>
    <row r="120" spans="1:10" ht="14.25" customHeight="1">
      <c r="A120" s="136" t="s">
        <v>415</v>
      </c>
      <c r="B120" s="125">
        <v>44096</v>
      </c>
      <c r="C120" s="124">
        <v>44113</v>
      </c>
      <c r="D120" s="108" t="s">
        <v>170</v>
      </c>
      <c r="E120" s="142">
        <v>5</v>
      </c>
      <c r="F120" s="143">
        <v>950</v>
      </c>
      <c r="G120" s="159">
        <f t="shared" si="1"/>
        <v>4750</v>
      </c>
      <c r="H120" s="123"/>
      <c r="I120" s="93"/>
      <c r="J120" s="121"/>
    </row>
    <row r="121" spans="1:10" ht="14.25" customHeight="1">
      <c r="A121" s="136" t="s">
        <v>416</v>
      </c>
      <c r="B121" s="125">
        <v>44096</v>
      </c>
      <c r="C121" s="124">
        <v>44113</v>
      </c>
      <c r="D121" s="108" t="s">
        <v>171</v>
      </c>
      <c r="E121" s="142">
        <v>1</v>
      </c>
      <c r="F121" s="143">
        <v>2750</v>
      </c>
      <c r="G121" s="159">
        <f t="shared" si="1"/>
        <v>2750</v>
      </c>
      <c r="H121" s="123"/>
      <c r="I121" s="93"/>
      <c r="J121" s="121"/>
    </row>
    <row r="122" spans="1:10" ht="14.25" customHeight="1">
      <c r="A122" s="136" t="s">
        <v>737</v>
      </c>
      <c r="B122" s="125">
        <v>44096</v>
      </c>
      <c r="C122" s="124">
        <v>44113</v>
      </c>
      <c r="D122" s="108" t="s">
        <v>172</v>
      </c>
      <c r="E122" s="142">
        <v>2</v>
      </c>
      <c r="F122" s="143">
        <v>175</v>
      </c>
      <c r="G122" s="159">
        <f t="shared" si="1"/>
        <v>350</v>
      </c>
      <c r="H122" s="123"/>
      <c r="I122" s="93"/>
      <c r="J122" s="121"/>
    </row>
    <row r="123" spans="1:10" ht="14.25" customHeight="1">
      <c r="A123" s="136" t="s">
        <v>418</v>
      </c>
      <c r="B123" s="125">
        <v>44096</v>
      </c>
      <c r="C123" s="124">
        <v>44113</v>
      </c>
      <c r="D123" s="108" t="s">
        <v>738</v>
      </c>
      <c r="E123" s="142">
        <v>1</v>
      </c>
      <c r="F123" s="143">
        <v>1125</v>
      </c>
      <c r="G123" s="159">
        <f t="shared" si="1"/>
        <v>1125</v>
      </c>
      <c r="H123" s="123"/>
      <c r="I123" s="93"/>
      <c r="J123" s="121"/>
    </row>
    <row r="124" spans="1:10" ht="14.25" customHeight="1">
      <c r="A124" s="136" t="s">
        <v>418</v>
      </c>
      <c r="B124" s="125">
        <v>44096</v>
      </c>
      <c r="C124" s="124">
        <v>44144</v>
      </c>
      <c r="D124" s="108" t="s">
        <v>623</v>
      </c>
      <c r="E124" s="142">
        <v>2</v>
      </c>
      <c r="F124" s="143">
        <v>4500</v>
      </c>
      <c r="G124" s="159">
        <f t="shared" si="1"/>
        <v>9000</v>
      </c>
      <c r="H124" s="123"/>
      <c r="I124" s="93"/>
      <c r="J124" s="121"/>
    </row>
    <row r="125" spans="1:10" ht="14.25" customHeight="1">
      <c r="A125" s="136" t="s">
        <v>422</v>
      </c>
      <c r="B125" s="125">
        <v>44096</v>
      </c>
      <c r="C125" s="124">
        <v>44144</v>
      </c>
      <c r="D125" s="108" t="s">
        <v>177</v>
      </c>
      <c r="E125" s="142">
        <v>68</v>
      </c>
      <c r="F125" s="143">
        <v>75</v>
      </c>
      <c r="G125" s="159">
        <f t="shared" si="1"/>
        <v>5100</v>
      </c>
      <c r="H125" s="123"/>
      <c r="I125" s="93"/>
      <c r="J125" s="121"/>
    </row>
    <row r="126" spans="1:10" ht="14.25" customHeight="1">
      <c r="A126" s="136" t="s">
        <v>423</v>
      </c>
      <c r="B126" s="125">
        <v>44096</v>
      </c>
      <c r="C126" s="124">
        <v>44144</v>
      </c>
      <c r="D126" s="108" t="s">
        <v>178</v>
      </c>
      <c r="E126" s="142">
        <v>22</v>
      </c>
      <c r="F126" s="143">
        <v>155</v>
      </c>
      <c r="G126" s="159">
        <f t="shared" si="1"/>
        <v>3410</v>
      </c>
      <c r="H126" s="123"/>
      <c r="I126" s="93"/>
      <c r="J126" s="121"/>
    </row>
    <row r="127" spans="1:10" ht="14.25" customHeight="1">
      <c r="A127" s="136" t="s">
        <v>424</v>
      </c>
      <c r="B127" s="125">
        <v>44096</v>
      </c>
      <c r="C127" s="124">
        <v>44144</v>
      </c>
      <c r="D127" s="108" t="s">
        <v>179</v>
      </c>
      <c r="E127" s="142">
        <v>1</v>
      </c>
      <c r="F127" s="143">
        <v>125</v>
      </c>
      <c r="G127" s="159">
        <f t="shared" si="1"/>
        <v>125</v>
      </c>
      <c r="H127" s="123"/>
      <c r="I127" s="93"/>
      <c r="J127" s="121"/>
    </row>
    <row r="128" spans="1:10" ht="14.25" customHeight="1">
      <c r="A128" s="136" t="s">
        <v>425</v>
      </c>
      <c r="B128" s="125">
        <v>44096</v>
      </c>
      <c r="C128" s="124">
        <v>44144</v>
      </c>
      <c r="D128" s="108" t="s">
        <v>180</v>
      </c>
      <c r="E128" s="142">
        <v>7</v>
      </c>
      <c r="F128" s="143">
        <v>150</v>
      </c>
      <c r="G128" s="159">
        <f t="shared" si="1"/>
        <v>1050</v>
      </c>
      <c r="H128" s="123"/>
      <c r="I128" s="93"/>
      <c r="J128" s="121"/>
    </row>
    <row r="129" spans="1:10" ht="14.25" customHeight="1">
      <c r="A129" s="136" t="s">
        <v>426</v>
      </c>
      <c r="B129" s="125">
        <v>44096</v>
      </c>
      <c r="C129" s="124">
        <v>44144</v>
      </c>
      <c r="D129" s="108" t="s">
        <v>181</v>
      </c>
      <c r="E129" s="142">
        <v>4</v>
      </c>
      <c r="F129" s="143">
        <v>150</v>
      </c>
      <c r="G129" s="159">
        <f t="shared" si="1"/>
        <v>600</v>
      </c>
      <c r="H129" s="123"/>
      <c r="I129" s="93"/>
      <c r="J129" s="121"/>
    </row>
    <row r="130" spans="1:10" ht="14.25" customHeight="1">
      <c r="A130" s="136" t="s">
        <v>427</v>
      </c>
      <c r="B130" s="125">
        <v>44096</v>
      </c>
      <c r="C130" s="124">
        <v>44144</v>
      </c>
      <c r="D130" s="108" t="s">
        <v>673</v>
      </c>
      <c r="E130" s="142">
        <v>13</v>
      </c>
      <c r="F130" s="143">
        <v>275</v>
      </c>
      <c r="G130" s="159">
        <f t="shared" si="1"/>
        <v>3575</v>
      </c>
      <c r="H130" s="123"/>
      <c r="I130" s="93"/>
      <c r="J130" s="121"/>
    </row>
    <row r="131" spans="1:10" ht="14.25" customHeight="1">
      <c r="A131" s="136" t="s">
        <v>429</v>
      </c>
      <c r="B131" s="125">
        <v>44096</v>
      </c>
      <c r="C131" s="124">
        <v>44144</v>
      </c>
      <c r="D131" s="108" t="s">
        <v>184</v>
      </c>
      <c r="E131" s="142">
        <v>11</v>
      </c>
      <c r="F131" s="143">
        <v>2500</v>
      </c>
      <c r="G131" s="159">
        <f t="shared" si="1"/>
        <v>27500</v>
      </c>
      <c r="H131" s="123"/>
      <c r="I131" s="93"/>
      <c r="J131" s="121"/>
    </row>
    <row r="132" spans="1:10" ht="14.25" customHeight="1">
      <c r="A132" s="136" t="s">
        <v>430</v>
      </c>
      <c r="B132" s="125">
        <v>44096</v>
      </c>
      <c r="C132" s="124">
        <v>44144</v>
      </c>
      <c r="D132" s="108" t="s">
        <v>185</v>
      </c>
      <c r="E132" s="142">
        <v>4</v>
      </c>
      <c r="F132" s="143">
        <v>355</v>
      </c>
      <c r="G132" s="159">
        <f t="shared" si="1"/>
        <v>1420</v>
      </c>
      <c r="H132" s="123"/>
      <c r="I132" s="93"/>
      <c r="J132" s="121"/>
    </row>
    <row r="133" spans="1:10" ht="14.25" customHeight="1">
      <c r="A133" s="136" t="s">
        <v>431</v>
      </c>
      <c r="B133" s="125">
        <v>44096</v>
      </c>
      <c r="C133" s="124">
        <v>44144</v>
      </c>
      <c r="D133" s="108" t="s">
        <v>186</v>
      </c>
      <c r="E133" s="142">
        <v>8</v>
      </c>
      <c r="F133" s="143">
        <v>200</v>
      </c>
      <c r="G133" s="159">
        <f t="shared" si="1"/>
        <v>1600</v>
      </c>
      <c r="H133" s="123"/>
      <c r="I133" s="93"/>
      <c r="J133" s="121"/>
    </row>
    <row r="134" spans="1:10" ht="14.25" customHeight="1">
      <c r="A134" s="136" t="s">
        <v>432</v>
      </c>
      <c r="B134" s="125">
        <v>44096</v>
      </c>
      <c r="C134" s="124">
        <v>44144</v>
      </c>
      <c r="D134" s="108" t="s">
        <v>187</v>
      </c>
      <c r="E134" s="142">
        <v>6</v>
      </c>
      <c r="F134" s="143">
        <v>200</v>
      </c>
      <c r="G134" s="159">
        <f t="shared" si="1"/>
        <v>1200</v>
      </c>
      <c r="H134" s="123"/>
      <c r="I134" s="93"/>
      <c r="J134" s="121"/>
    </row>
    <row r="135" spans="1:10" ht="14.25" customHeight="1">
      <c r="A135" s="136" t="s">
        <v>433</v>
      </c>
      <c r="B135" s="125">
        <v>44096</v>
      </c>
      <c r="C135" s="124">
        <v>44144</v>
      </c>
      <c r="D135" s="108" t="s">
        <v>188</v>
      </c>
      <c r="E135" s="142">
        <v>8</v>
      </c>
      <c r="F135" s="143">
        <v>200</v>
      </c>
      <c r="G135" s="159">
        <f t="shared" si="1"/>
        <v>1600</v>
      </c>
      <c r="H135" s="123"/>
      <c r="I135" s="93"/>
      <c r="J135" s="121"/>
    </row>
    <row r="136" spans="1:10" ht="14.25" customHeight="1">
      <c r="A136" s="136" t="s">
        <v>478</v>
      </c>
      <c r="B136" s="125">
        <v>44096</v>
      </c>
      <c r="C136" s="124">
        <v>44144</v>
      </c>
      <c r="D136" s="108" t="s">
        <v>233</v>
      </c>
      <c r="E136" s="142">
        <v>1</v>
      </c>
      <c r="F136" s="143">
        <v>185</v>
      </c>
      <c r="G136" s="159">
        <f t="shared" si="1"/>
        <v>185</v>
      </c>
      <c r="H136" s="123"/>
      <c r="I136" s="93"/>
      <c r="J136" s="121"/>
    </row>
    <row r="137" spans="1:10" ht="14.25" customHeight="1">
      <c r="A137" s="136" t="s">
        <v>479</v>
      </c>
      <c r="B137" s="125">
        <v>44096</v>
      </c>
      <c r="C137" s="124">
        <v>44144</v>
      </c>
      <c r="D137" s="108" t="s">
        <v>234</v>
      </c>
      <c r="E137" s="142">
        <v>1</v>
      </c>
      <c r="F137" s="143">
        <v>2650</v>
      </c>
      <c r="G137" s="159">
        <f aca="true" t="shared" si="2" ref="G137:G152">+E137*F137</f>
        <v>2650</v>
      </c>
      <c r="H137" s="123"/>
      <c r="I137" s="93"/>
      <c r="J137" s="121"/>
    </row>
    <row r="138" spans="1:10" ht="14.25" customHeight="1">
      <c r="A138" s="136" t="s">
        <v>480</v>
      </c>
      <c r="B138" s="125">
        <v>44096</v>
      </c>
      <c r="C138" s="124">
        <v>44144</v>
      </c>
      <c r="D138" s="108" t="s">
        <v>235</v>
      </c>
      <c r="E138" s="142">
        <v>8</v>
      </c>
      <c r="F138" s="143">
        <v>150</v>
      </c>
      <c r="G138" s="159">
        <f t="shared" si="2"/>
        <v>1200</v>
      </c>
      <c r="H138" s="123"/>
      <c r="I138" s="93"/>
      <c r="J138" s="121"/>
    </row>
    <row r="139" spans="1:10" ht="14.25" customHeight="1">
      <c r="A139" s="136" t="s">
        <v>482</v>
      </c>
      <c r="B139" s="125">
        <v>44096</v>
      </c>
      <c r="C139" s="124">
        <v>44144</v>
      </c>
      <c r="D139" s="108" t="s">
        <v>237</v>
      </c>
      <c r="E139" s="142">
        <v>13</v>
      </c>
      <c r="F139" s="143">
        <v>350</v>
      </c>
      <c r="G139" s="159">
        <f t="shared" si="2"/>
        <v>4550</v>
      </c>
      <c r="H139" s="123"/>
      <c r="I139" s="93"/>
      <c r="J139" s="121"/>
    </row>
    <row r="140" spans="1:10" ht="14.25" customHeight="1">
      <c r="A140" s="136" t="s">
        <v>483</v>
      </c>
      <c r="B140" s="125">
        <v>44096</v>
      </c>
      <c r="C140" s="124">
        <v>44144</v>
      </c>
      <c r="D140" s="108" t="s">
        <v>238</v>
      </c>
      <c r="E140" s="142">
        <v>6</v>
      </c>
      <c r="F140" s="143">
        <v>750</v>
      </c>
      <c r="G140" s="159">
        <f t="shared" si="2"/>
        <v>4500</v>
      </c>
      <c r="H140" s="123"/>
      <c r="I140" s="93"/>
      <c r="J140" s="121"/>
    </row>
    <row r="141" spans="1:10" ht="14.25" customHeight="1">
      <c r="A141" s="136" t="s">
        <v>484</v>
      </c>
      <c r="B141" s="125">
        <v>44096</v>
      </c>
      <c r="C141" s="124">
        <v>44144</v>
      </c>
      <c r="D141" s="108" t="s">
        <v>239</v>
      </c>
      <c r="E141" s="142">
        <v>11</v>
      </c>
      <c r="F141" s="143">
        <v>135</v>
      </c>
      <c r="G141" s="159">
        <f t="shared" si="2"/>
        <v>1485</v>
      </c>
      <c r="H141" s="123"/>
      <c r="I141" s="93"/>
      <c r="J141" s="121"/>
    </row>
    <row r="142" spans="1:10" ht="14.25" customHeight="1">
      <c r="A142" s="136" t="s">
        <v>653</v>
      </c>
      <c r="B142" s="125">
        <v>44096</v>
      </c>
      <c r="C142" s="124">
        <v>44144</v>
      </c>
      <c r="D142" s="108" t="s">
        <v>654</v>
      </c>
      <c r="E142" s="142">
        <v>5</v>
      </c>
      <c r="F142" s="143">
        <v>195</v>
      </c>
      <c r="G142" s="159">
        <f t="shared" si="2"/>
        <v>975</v>
      </c>
      <c r="H142" s="123"/>
      <c r="I142" s="93"/>
      <c r="J142" s="121"/>
    </row>
    <row r="143" spans="1:10" ht="14.25" customHeight="1">
      <c r="A143" s="136" t="s">
        <v>628</v>
      </c>
      <c r="B143" s="125">
        <v>44096</v>
      </c>
      <c r="C143" s="124">
        <v>44144</v>
      </c>
      <c r="D143" s="108" t="s">
        <v>625</v>
      </c>
      <c r="E143" s="142">
        <v>2</v>
      </c>
      <c r="F143" s="143">
        <v>650</v>
      </c>
      <c r="G143" s="159">
        <f t="shared" si="2"/>
        <v>1300</v>
      </c>
      <c r="H143" s="123"/>
      <c r="I143" s="93"/>
      <c r="J143" s="121"/>
    </row>
    <row r="144" spans="1:10" ht="14.25" customHeight="1">
      <c r="A144" s="136" t="s">
        <v>629</v>
      </c>
      <c r="B144" s="125">
        <v>44096</v>
      </c>
      <c r="C144" s="124">
        <v>44144</v>
      </c>
      <c r="D144" s="108" t="s">
        <v>626</v>
      </c>
      <c r="E144" s="142">
        <v>1</v>
      </c>
      <c r="F144" s="143">
        <v>350</v>
      </c>
      <c r="G144" s="159">
        <f t="shared" si="2"/>
        <v>350</v>
      </c>
      <c r="H144" s="123"/>
      <c r="I144" s="93"/>
      <c r="J144" s="121"/>
    </row>
    <row r="145" spans="1:10" ht="14.25" customHeight="1">
      <c r="A145" s="136" t="s">
        <v>513</v>
      </c>
      <c r="B145" s="125">
        <v>44096</v>
      </c>
      <c r="C145" s="124">
        <v>44144</v>
      </c>
      <c r="D145" s="108" t="s">
        <v>638</v>
      </c>
      <c r="E145" s="142">
        <v>4</v>
      </c>
      <c r="F145" s="143">
        <v>2500</v>
      </c>
      <c r="G145" s="159">
        <f t="shared" si="2"/>
        <v>10000</v>
      </c>
      <c r="H145" s="123"/>
      <c r="I145" s="93"/>
      <c r="J145" s="121"/>
    </row>
    <row r="146" spans="1:12" ht="14.25" customHeight="1">
      <c r="A146" s="136" t="s">
        <v>619</v>
      </c>
      <c r="B146" s="125">
        <v>44096</v>
      </c>
      <c r="C146" s="124">
        <v>44144</v>
      </c>
      <c r="D146" s="108" t="s">
        <v>630</v>
      </c>
      <c r="E146" s="142">
        <v>1</v>
      </c>
      <c r="F146" s="143">
        <v>8500</v>
      </c>
      <c r="G146" s="159">
        <f t="shared" si="2"/>
        <v>8500</v>
      </c>
      <c r="H146" s="132"/>
      <c r="I146" s="133"/>
      <c r="J146" s="134"/>
      <c r="K146" s="135"/>
      <c r="L146" s="52"/>
    </row>
    <row r="147" spans="1:12" ht="14.25" customHeight="1">
      <c r="A147" s="136" t="s">
        <v>645</v>
      </c>
      <c r="B147" s="125">
        <v>44096</v>
      </c>
      <c r="C147" s="124">
        <v>44144</v>
      </c>
      <c r="D147" s="108" t="s">
        <v>641</v>
      </c>
      <c r="E147" s="142">
        <v>4</v>
      </c>
      <c r="F147" s="143">
        <v>850</v>
      </c>
      <c r="G147" s="159">
        <f t="shared" si="2"/>
        <v>3400</v>
      </c>
      <c r="H147" s="132"/>
      <c r="I147" s="133"/>
      <c r="J147" s="134"/>
      <c r="K147" s="135"/>
      <c r="L147" s="52"/>
    </row>
    <row r="148" spans="1:12" ht="14.25" customHeight="1">
      <c r="A148" s="136" t="s">
        <v>448</v>
      </c>
      <c r="B148" s="125">
        <v>44096</v>
      </c>
      <c r="C148" s="124">
        <v>44144</v>
      </c>
      <c r="D148" s="108" t="s">
        <v>631</v>
      </c>
      <c r="E148" s="142">
        <v>10</v>
      </c>
      <c r="F148" s="143">
        <v>950</v>
      </c>
      <c r="G148" s="159">
        <f t="shared" si="2"/>
        <v>9500</v>
      </c>
      <c r="H148" s="132"/>
      <c r="I148" s="133"/>
      <c r="J148" s="134"/>
      <c r="K148" s="135"/>
      <c r="L148" s="52"/>
    </row>
    <row r="149" spans="1:12" ht="14.25" customHeight="1">
      <c r="A149" s="136" t="s">
        <v>632</v>
      </c>
      <c r="B149" s="125">
        <v>44096</v>
      </c>
      <c r="C149" s="124">
        <v>44144</v>
      </c>
      <c r="D149" s="108" t="s">
        <v>182</v>
      </c>
      <c r="E149" s="142">
        <v>13</v>
      </c>
      <c r="F149" s="143">
        <v>250</v>
      </c>
      <c r="G149" s="159">
        <f t="shared" si="2"/>
        <v>3250</v>
      </c>
      <c r="H149" s="132"/>
      <c r="I149" s="133"/>
      <c r="J149" s="134"/>
      <c r="K149" s="135"/>
      <c r="L149" s="52"/>
    </row>
    <row r="150" spans="1:12" ht="14.25" customHeight="1">
      <c r="A150" s="136" t="s">
        <v>622</v>
      </c>
      <c r="B150" s="125">
        <v>44096</v>
      </c>
      <c r="C150" s="124">
        <v>44144</v>
      </c>
      <c r="D150" s="108" t="s">
        <v>705</v>
      </c>
      <c r="E150" s="142">
        <v>3</v>
      </c>
      <c r="F150" s="143">
        <v>185</v>
      </c>
      <c r="G150" s="159">
        <f t="shared" si="2"/>
        <v>555</v>
      </c>
      <c r="H150" s="132"/>
      <c r="I150" s="133"/>
      <c r="J150" s="134"/>
      <c r="K150" s="135"/>
      <c r="L150" s="52"/>
    </row>
    <row r="151" spans="1:12" ht="14.25" customHeight="1">
      <c r="A151" s="136" t="s">
        <v>655</v>
      </c>
      <c r="B151" s="125">
        <v>44096</v>
      </c>
      <c r="C151" s="124">
        <v>44144</v>
      </c>
      <c r="D151" s="108" t="s">
        <v>656</v>
      </c>
      <c r="E151" s="142">
        <v>3</v>
      </c>
      <c r="F151" s="143">
        <v>125</v>
      </c>
      <c r="G151" s="159">
        <f t="shared" si="2"/>
        <v>375</v>
      </c>
      <c r="H151" s="132"/>
      <c r="I151" s="133"/>
      <c r="J151" s="134"/>
      <c r="K151" s="135"/>
      <c r="L151" s="52"/>
    </row>
    <row r="152" spans="1:12" ht="14.25" customHeight="1">
      <c r="A152" s="136" t="s">
        <v>622</v>
      </c>
      <c r="B152" s="125">
        <v>44096</v>
      </c>
      <c r="C152" s="124">
        <v>44144</v>
      </c>
      <c r="D152" s="108" t="s">
        <v>639</v>
      </c>
      <c r="E152" s="142">
        <v>1</v>
      </c>
      <c r="F152" s="143">
        <v>3500</v>
      </c>
      <c r="G152" s="159">
        <f t="shared" si="2"/>
        <v>3500</v>
      </c>
      <c r="H152" s="132"/>
      <c r="I152" s="133"/>
      <c r="J152" s="134"/>
      <c r="K152" s="135"/>
      <c r="L152" s="52"/>
    </row>
    <row r="153" spans="1:12" ht="14.25" customHeight="1">
      <c r="A153" s="136" t="s">
        <v>687</v>
      </c>
      <c r="B153" s="125">
        <v>44096</v>
      </c>
      <c r="C153" s="124">
        <v>44144</v>
      </c>
      <c r="D153" s="108" t="s">
        <v>688</v>
      </c>
      <c r="E153" s="142">
        <v>17</v>
      </c>
      <c r="F153" s="143">
        <v>450</v>
      </c>
      <c r="G153" s="143">
        <f>+E153*F153</f>
        <v>7650</v>
      </c>
      <c r="H153" s="132"/>
      <c r="I153" s="133"/>
      <c r="J153" s="134"/>
      <c r="K153" s="135"/>
      <c r="L153" s="52"/>
    </row>
    <row r="154" spans="1:12" ht="14.25" customHeight="1">
      <c r="A154" s="136" t="s">
        <v>428</v>
      </c>
      <c r="B154" s="125">
        <v>44096</v>
      </c>
      <c r="C154" s="124">
        <v>44144</v>
      </c>
      <c r="D154" s="108" t="s">
        <v>183</v>
      </c>
      <c r="E154" s="142">
        <v>13</v>
      </c>
      <c r="F154" s="143">
        <v>750</v>
      </c>
      <c r="G154" s="143">
        <f>+E154*F154</f>
        <v>9750</v>
      </c>
      <c r="H154" s="132"/>
      <c r="I154" s="133"/>
      <c r="J154" s="134"/>
      <c r="K154" s="135"/>
      <c r="L154" s="52"/>
    </row>
    <row r="155" spans="1:12" ht="14.25" customHeight="1">
      <c r="A155" s="136" t="s">
        <v>429</v>
      </c>
      <c r="B155" s="125">
        <v>44096</v>
      </c>
      <c r="C155" s="124">
        <v>44144</v>
      </c>
      <c r="D155" s="108" t="s">
        <v>706</v>
      </c>
      <c r="E155" s="142">
        <v>3</v>
      </c>
      <c r="F155" s="143">
        <v>2850</v>
      </c>
      <c r="G155" s="143">
        <f>+E155*F155</f>
        <v>8550</v>
      </c>
      <c r="H155" s="132"/>
      <c r="I155" s="133"/>
      <c r="J155" s="134"/>
      <c r="K155" s="135"/>
      <c r="L155" s="52"/>
    </row>
    <row r="156" spans="1:12" ht="14.25" customHeight="1">
      <c r="A156" s="136" t="s">
        <v>648</v>
      </c>
      <c r="B156" s="125">
        <v>44096</v>
      </c>
      <c r="C156" s="124">
        <v>44144</v>
      </c>
      <c r="D156" s="108" t="s">
        <v>642</v>
      </c>
      <c r="E156" s="142">
        <v>3</v>
      </c>
      <c r="F156" s="143">
        <v>275</v>
      </c>
      <c r="G156" s="143">
        <f aca="true" t="shared" si="3" ref="G156:G190">+E156*F156</f>
        <v>825</v>
      </c>
      <c r="H156" s="132"/>
      <c r="I156" s="133"/>
      <c r="J156" s="134"/>
      <c r="K156" s="135"/>
      <c r="L156" s="52"/>
    </row>
    <row r="157" spans="1:10" ht="14.25" customHeight="1">
      <c r="A157" s="136" t="s">
        <v>707</v>
      </c>
      <c r="B157" s="125">
        <v>44096</v>
      </c>
      <c r="C157" s="124">
        <v>44144</v>
      </c>
      <c r="D157" s="108" t="s">
        <v>708</v>
      </c>
      <c r="E157" s="142">
        <v>1</v>
      </c>
      <c r="F157" s="143">
        <v>2750</v>
      </c>
      <c r="G157" s="143">
        <f t="shared" si="3"/>
        <v>2750</v>
      </c>
      <c r="H157" s="123"/>
      <c r="I157" s="93"/>
      <c r="J157" s="121"/>
    </row>
    <row r="158" spans="1:10" ht="14.25" customHeight="1">
      <c r="A158" s="136" t="s">
        <v>709</v>
      </c>
      <c r="B158" s="125">
        <v>44096</v>
      </c>
      <c r="C158" s="124">
        <v>44144</v>
      </c>
      <c r="D158" s="108" t="s">
        <v>710</v>
      </c>
      <c r="E158" s="142">
        <v>1</v>
      </c>
      <c r="F158" s="143">
        <v>2950</v>
      </c>
      <c r="G158" s="143">
        <f>+E158*F158</f>
        <v>2950</v>
      </c>
      <c r="H158" s="123"/>
      <c r="I158" s="93"/>
      <c r="J158" s="121"/>
    </row>
    <row r="159" spans="1:10" ht="14.25" customHeight="1">
      <c r="A159" s="136" t="s">
        <v>707</v>
      </c>
      <c r="B159" s="125">
        <v>44096</v>
      </c>
      <c r="C159" s="124">
        <v>44144</v>
      </c>
      <c r="D159" s="108" t="s">
        <v>711</v>
      </c>
      <c r="E159" s="142">
        <v>20</v>
      </c>
      <c r="F159" s="143">
        <v>2225</v>
      </c>
      <c r="G159" s="143">
        <f>+E159*F159</f>
        <v>44500</v>
      </c>
      <c r="H159" s="123"/>
      <c r="I159" s="93"/>
      <c r="J159" s="121"/>
    </row>
    <row r="160" spans="1:10" ht="14.25" customHeight="1">
      <c r="A160" s="136" t="s">
        <v>444</v>
      </c>
      <c r="B160" s="125">
        <v>44096</v>
      </c>
      <c r="C160" s="124">
        <v>44144</v>
      </c>
      <c r="D160" s="108" t="s">
        <v>689</v>
      </c>
      <c r="E160" s="142">
        <v>14</v>
      </c>
      <c r="F160" s="143">
        <v>325</v>
      </c>
      <c r="G160" s="143">
        <f t="shared" si="3"/>
        <v>4550</v>
      </c>
      <c r="H160" s="123"/>
      <c r="I160" s="93"/>
      <c r="J160" s="121"/>
    </row>
    <row r="161" spans="1:10" ht="14.25" customHeight="1">
      <c r="A161" s="136" t="s">
        <v>437</v>
      </c>
      <c r="B161" s="125">
        <v>44096</v>
      </c>
      <c r="C161" s="124">
        <v>44144</v>
      </c>
      <c r="D161" s="108" t="s">
        <v>674</v>
      </c>
      <c r="E161" s="142">
        <v>19</v>
      </c>
      <c r="F161" s="143">
        <v>225</v>
      </c>
      <c r="G161" s="143">
        <f t="shared" si="3"/>
        <v>4275</v>
      </c>
      <c r="H161" s="123"/>
      <c r="I161" s="93"/>
      <c r="J161" s="121"/>
    </row>
    <row r="162" spans="1:10" ht="14.25" customHeight="1">
      <c r="A162" s="136" t="s">
        <v>434</v>
      </c>
      <c r="B162" s="125">
        <v>44096</v>
      </c>
      <c r="C162" s="124">
        <v>44144</v>
      </c>
      <c r="D162" s="108" t="s">
        <v>690</v>
      </c>
      <c r="E162" s="142">
        <v>1</v>
      </c>
      <c r="F162" s="143">
        <v>200</v>
      </c>
      <c r="G162" s="143">
        <f t="shared" si="3"/>
        <v>200</v>
      </c>
      <c r="H162" s="123"/>
      <c r="I162" s="93"/>
      <c r="J162" s="121"/>
    </row>
    <row r="163" spans="1:10" ht="14.25" customHeight="1">
      <c r="A163" s="136" t="s">
        <v>435</v>
      </c>
      <c r="B163" s="125">
        <v>44056</v>
      </c>
      <c r="C163" s="124">
        <v>44144</v>
      </c>
      <c r="D163" s="108" t="s">
        <v>691</v>
      </c>
      <c r="E163" s="142">
        <v>5</v>
      </c>
      <c r="F163" s="143">
        <v>200</v>
      </c>
      <c r="G163" s="143">
        <f t="shared" si="3"/>
        <v>1000</v>
      </c>
      <c r="H163" s="123"/>
      <c r="I163" s="93"/>
      <c r="J163" s="121"/>
    </row>
    <row r="164" spans="1:10" ht="14.25" customHeight="1">
      <c r="A164" s="136" t="s">
        <v>436</v>
      </c>
      <c r="B164" s="125">
        <v>44056</v>
      </c>
      <c r="C164" s="124">
        <v>44144</v>
      </c>
      <c r="D164" s="108" t="s">
        <v>692</v>
      </c>
      <c r="E164" s="142">
        <v>1</v>
      </c>
      <c r="F164" s="143">
        <v>225</v>
      </c>
      <c r="G164" s="143">
        <f t="shared" si="3"/>
        <v>225</v>
      </c>
      <c r="H164" s="123"/>
      <c r="I164" s="93"/>
      <c r="J164" s="121"/>
    </row>
    <row r="165" spans="1:10" ht="14.25" customHeight="1">
      <c r="A165" s="136" t="s">
        <v>438</v>
      </c>
      <c r="B165" s="125">
        <v>44056</v>
      </c>
      <c r="C165" s="124">
        <v>44144</v>
      </c>
      <c r="D165" s="108" t="s">
        <v>693</v>
      </c>
      <c r="E165" s="142">
        <v>3</v>
      </c>
      <c r="F165" s="143">
        <v>225</v>
      </c>
      <c r="G165" s="143">
        <f t="shared" si="3"/>
        <v>675</v>
      </c>
      <c r="H165" s="123"/>
      <c r="I165" s="93"/>
      <c r="J165" s="121"/>
    </row>
    <row r="166" spans="1:10" ht="14.25" customHeight="1">
      <c r="A166" s="136" t="s">
        <v>439</v>
      </c>
      <c r="B166" s="125">
        <v>44056</v>
      </c>
      <c r="C166" s="124">
        <v>44144</v>
      </c>
      <c r="D166" s="108" t="s">
        <v>694</v>
      </c>
      <c r="E166" s="142">
        <v>1</v>
      </c>
      <c r="F166" s="143">
        <v>200</v>
      </c>
      <c r="G166" s="143">
        <f t="shared" si="3"/>
        <v>200</v>
      </c>
      <c r="H166" s="123"/>
      <c r="I166" s="93"/>
      <c r="J166" s="121"/>
    </row>
    <row r="167" spans="1:10" ht="14.25" customHeight="1">
      <c r="A167" s="136" t="s">
        <v>440</v>
      </c>
      <c r="B167" s="125">
        <v>44056</v>
      </c>
      <c r="C167" s="124">
        <v>44144</v>
      </c>
      <c r="D167" s="108" t="s">
        <v>695</v>
      </c>
      <c r="E167" s="142">
        <v>3</v>
      </c>
      <c r="F167" s="143">
        <v>200</v>
      </c>
      <c r="G167" s="143">
        <f t="shared" si="3"/>
        <v>600</v>
      </c>
      <c r="H167" s="123"/>
      <c r="I167" s="93"/>
      <c r="J167" s="121"/>
    </row>
    <row r="168" spans="1:10" ht="14.25" customHeight="1">
      <c r="A168" s="136" t="s">
        <v>441</v>
      </c>
      <c r="B168" s="125">
        <v>44056</v>
      </c>
      <c r="C168" s="124">
        <v>44144</v>
      </c>
      <c r="D168" s="108" t="s">
        <v>696</v>
      </c>
      <c r="E168" s="142">
        <v>3</v>
      </c>
      <c r="F168" s="143">
        <v>325</v>
      </c>
      <c r="G168" s="143">
        <f t="shared" si="3"/>
        <v>975</v>
      </c>
      <c r="H168" s="123"/>
      <c r="I168" s="93"/>
      <c r="J168" s="121"/>
    </row>
    <row r="169" spans="1:10" ht="14.25" customHeight="1">
      <c r="A169" s="136" t="s">
        <v>442</v>
      </c>
      <c r="B169" s="125">
        <v>44056</v>
      </c>
      <c r="C169" s="124">
        <v>44144</v>
      </c>
      <c r="D169" s="108" t="s">
        <v>697</v>
      </c>
      <c r="E169" s="142">
        <v>5</v>
      </c>
      <c r="F169" s="143">
        <v>325</v>
      </c>
      <c r="G169" s="143">
        <f t="shared" si="3"/>
        <v>1625</v>
      </c>
      <c r="H169" s="123"/>
      <c r="I169" s="93"/>
      <c r="J169" s="121"/>
    </row>
    <row r="170" spans="1:10" ht="14.25" customHeight="1">
      <c r="A170" s="136" t="s">
        <v>443</v>
      </c>
      <c r="B170" s="125">
        <v>44056</v>
      </c>
      <c r="C170" s="124">
        <v>44144</v>
      </c>
      <c r="D170" s="108" t="s">
        <v>698</v>
      </c>
      <c r="E170" s="142">
        <v>3</v>
      </c>
      <c r="F170" s="143">
        <v>350</v>
      </c>
      <c r="G170" s="143">
        <f t="shared" si="3"/>
        <v>1050</v>
      </c>
      <c r="H170" s="123"/>
      <c r="I170" s="93"/>
      <c r="J170" s="121"/>
    </row>
    <row r="171" spans="1:10" ht="14.25" customHeight="1">
      <c r="A171" s="136" t="s">
        <v>452</v>
      </c>
      <c r="B171" s="125">
        <v>44056</v>
      </c>
      <c r="C171" s="124">
        <v>44144</v>
      </c>
      <c r="D171" s="108" t="s">
        <v>207</v>
      </c>
      <c r="E171" s="142">
        <v>12</v>
      </c>
      <c r="F171" s="143">
        <v>285</v>
      </c>
      <c r="G171" s="143">
        <f t="shared" si="3"/>
        <v>3420</v>
      </c>
      <c r="H171" s="123"/>
      <c r="I171" s="93"/>
      <c r="J171" s="121"/>
    </row>
    <row r="172" spans="1:10" ht="14.25" customHeight="1">
      <c r="A172" s="136" t="s">
        <v>453</v>
      </c>
      <c r="B172" s="125">
        <v>44056</v>
      </c>
      <c r="C172" s="124">
        <v>44144</v>
      </c>
      <c r="D172" s="108" t="s">
        <v>712</v>
      </c>
      <c r="E172" s="142">
        <v>8</v>
      </c>
      <c r="F172" s="143">
        <v>265</v>
      </c>
      <c r="G172" s="143">
        <f t="shared" si="3"/>
        <v>2120</v>
      </c>
      <c r="H172" s="123"/>
      <c r="I172" s="93"/>
      <c r="J172" s="121"/>
    </row>
    <row r="173" spans="1:10" ht="14.25" customHeight="1">
      <c r="A173" s="136" t="s">
        <v>445</v>
      </c>
      <c r="B173" s="125">
        <v>44056</v>
      </c>
      <c r="C173" s="124">
        <v>44144</v>
      </c>
      <c r="D173" s="108" t="s">
        <v>200</v>
      </c>
      <c r="E173" s="142">
        <v>4</v>
      </c>
      <c r="F173" s="143">
        <v>325</v>
      </c>
      <c r="G173" s="143">
        <f t="shared" si="3"/>
        <v>1300</v>
      </c>
      <c r="H173" s="123"/>
      <c r="I173" s="93"/>
      <c r="J173" s="121"/>
    </row>
    <row r="174" spans="1:10" ht="14.25" customHeight="1">
      <c r="A174" s="136" t="s">
        <v>448</v>
      </c>
      <c r="B174" s="125">
        <v>44056</v>
      </c>
      <c r="C174" s="124">
        <v>44144</v>
      </c>
      <c r="D174" s="108" t="s">
        <v>675</v>
      </c>
      <c r="E174" s="142">
        <v>1</v>
      </c>
      <c r="F174" s="143">
        <v>2500</v>
      </c>
      <c r="G174" s="143">
        <f t="shared" si="3"/>
        <v>2500</v>
      </c>
      <c r="H174" s="123"/>
      <c r="I174" s="93"/>
      <c r="J174" s="121"/>
    </row>
    <row r="175" spans="1:10" ht="14.25" customHeight="1">
      <c r="A175" s="136" t="s">
        <v>449</v>
      </c>
      <c r="B175" s="125">
        <v>44056</v>
      </c>
      <c r="C175" s="124">
        <v>44144</v>
      </c>
      <c r="D175" s="108" t="s">
        <v>676</v>
      </c>
      <c r="E175" s="142">
        <v>1</v>
      </c>
      <c r="F175" s="143">
        <v>2500</v>
      </c>
      <c r="G175" s="143">
        <f t="shared" si="3"/>
        <v>2500</v>
      </c>
      <c r="H175" s="123"/>
      <c r="I175" s="93"/>
      <c r="J175" s="121"/>
    </row>
    <row r="176" spans="1:10" ht="14.25" customHeight="1">
      <c r="A176" s="136" t="s">
        <v>451</v>
      </c>
      <c r="B176" s="125">
        <v>44056</v>
      </c>
      <c r="C176" s="124">
        <v>44144</v>
      </c>
      <c r="D176" s="108" t="s">
        <v>206</v>
      </c>
      <c r="E176" s="142">
        <v>14</v>
      </c>
      <c r="F176" s="143">
        <v>375</v>
      </c>
      <c r="G176" s="143">
        <f t="shared" si="3"/>
        <v>5250</v>
      </c>
      <c r="H176" s="123"/>
      <c r="I176" s="93"/>
      <c r="J176" s="121"/>
    </row>
    <row r="177" spans="1:10" ht="14.25" customHeight="1">
      <c r="A177" s="136" t="s">
        <v>462</v>
      </c>
      <c r="B177" s="125">
        <v>44056</v>
      </c>
      <c r="C177" s="124">
        <v>44144</v>
      </c>
      <c r="D177" s="108" t="s">
        <v>699</v>
      </c>
      <c r="E177" s="142">
        <v>5</v>
      </c>
      <c r="F177" s="143">
        <v>2650</v>
      </c>
      <c r="G177" s="143">
        <f t="shared" si="3"/>
        <v>13250</v>
      </c>
      <c r="H177" s="123"/>
      <c r="I177" s="93"/>
      <c r="J177" s="121"/>
    </row>
    <row r="178" spans="1:10" ht="14.25" customHeight="1">
      <c r="A178" s="136" t="s">
        <v>471</v>
      </c>
      <c r="B178" s="125">
        <v>44056</v>
      </c>
      <c r="C178" s="124">
        <v>44144</v>
      </c>
      <c r="D178" s="108" t="s">
        <v>226</v>
      </c>
      <c r="E178" s="142">
        <v>10</v>
      </c>
      <c r="F178" s="143">
        <v>7500</v>
      </c>
      <c r="G178" s="143">
        <f t="shared" si="3"/>
        <v>75000</v>
      </c>
      <c r="H178" s="123"/>
      <c r="I178" s="93"/>
      <c r="J178" s="121"/>
    </row>
    <row r="179" spans="1:10" ht="14.25" customHeight="1">
      <c r="A179" s="136" t="s">
        <v>472</v>
      </c>
      <c r="B179" s="125">
        <v>44056</v>
      </c>
      <c r="C179" s="124">
        <v>44144</v>
      </c>
      <c r="D179" s="108" t="s">
        <v>227</v>
      </c>
      <c r="E179" s="142">
        <v>6</v>
      </c>
      <c r="F179" s="143">
        <v>1350</v>
      </c>
      <c r="G179" s="143">
        <f t="shared" si="3"/>
        <v>8100</v>
      </c>
      <c r="H179" s="123"/>
      <c r="I179" s="93"/>
      <c r="J179" s="121"/>
    </row>
    <row r="180" spans="1:10" ht="14.25" customHeight="1">
      <c r="A180" s="136" t="s">
        <v>473</v>
      </c>
      <c r="B180" s="125">
        <v>44056</v>
      </c>
      <c r="C180" s="124">
        <v>44144</v>
      </c>
      <c r="D180" s="108" t="s">
        <v>228</v>
      </c>
      <c r="E180" s="142">
        <v>3</v>
      </c>
      <c r="F180" s="143">
        <v>3575</v>
      </c>
      <c r="G180" s="143">
        <f t="shared" si="3"/>
        <v>10725</v>
      </c>
      <c r="H180" s="123"/>
      <c r="I180" s="93"/>
      <c r="J180" s="121"/>
    </row>
    <row r="181" spans="1:10" ht="14.25" customHeight="1">
      <c r="A181" s="136" t="s">
        <v>475</v>
      </c>
      <c r="B181" s="125">
        <v>44056</v>
      </c>
      <c r="C181" s="124">
        <v>44144</v>
      </c>
      <c r="D181" s="108" t="s">
        <v>230</v>
      </c>
      <c r="E181" s="142">
        <v>23</v>
      </c>
      <c r="F181" s="143">
        <v>1650</v>
      </c>
      <c r="G181" s="143">
        <f t="shared" si="3"/>
        <v>37950</v>
      </c>
      <c r="H181" s="123"/>
      <c r="I181" s="93"/>
      <c r="J181" s="121"/>
    </row>
    <row r="182" spans="1:10" ht="14.25" customHeight="1">
      <c r="A182" s="136" t="s">
        <v>731</v>
      </c>
      <c r="B182" s="125">
        <v>44056</v>
      </c>
      <c r="C182" s="124">
        <v>44144</v>
      </c>
      <c r="D182" s="108" t="s">
        <v>732</v>
      </c>
      <c r="E182" s="142">
        <v>8</v>
      </c>
      <c r="F182" s="143">
        <v>2365</v>
      </c>
      <c r="G182" s="143">
        <f t="shared" si="3"/>
        <v>18920</v>
      </c>
      <c r="H182" s="123"/>
      <c r="I182" s="93"/>
      <c r="J182" s="121"/>
    </row>
    <row r="183" spans="1:10" ht="14.25" customHeight="1">
      <c r="A183" s="136" t="s">
        <v>727</v>
      </c>
      <c r="B183" s="125">
        <v>44056</v>
      </c>
      <c r="C183" s="124">
        <v>44144</v>
      </c>
      <c r="D183" s="108" t="s">
        <v>728</v>
      </c>
      <c r="E183" s="142">
        <v>4</v>
      </c>
      <c r="F183" s="143">
        <v>995</v>
      </c>
      <c r="G183" s="143">
        <f t="shared" si="3"/>
        <v>3980</v>
      </c>
      <c r="H183" s="123"/>
      <c r="I183" s="93"/>
      <c r="J183" s="121"/>
    </row>
    <row r="184" spans="1:10" ht="14.25" customHeight="1">
      <c r="A184" s="136" t="s">
        <v>476</v>
      </c>
      <c r="B184" s="125">
        <v>44056</v>
      </c>
      <c r="C184" s="124">
        <v>44144</v>
      </c>
      <c r="D184" s="108" t="s">
        <v>703</v>
      </c>
      <c r="E184" s="142">
        <v>1</v>
      </c>
      <c r="F184" s="143">
        <v>7500</v>
      </c>
      <c r="G184" s="143">
        <f t="shared" si="3"/>
        <v>7500</v>
      </c>
      <c r="H184" s="123"/>
      <c r="I184" s="93"/>
      <c r="J184" s="121"/>
    </row>
    <row r="185" spans="1:10" ht="14.25" customHeight="1">
      <c r="A185" s="136" t="s">
        <v>735</v>
      </c>
      <c r="B185" s="125">
        <v>44056</v>
      </c>
      <c r="C185" s="124">
        <v>44144</v>
      </c>
      <c r="D185" s="108" t="s">
        <v>734</v>
      </c>
      <c r="E185" s="142">
        <v>1</v>
      </c>
      <c r="F185" s="143">
        <v>7500</v>
      </c>
      <c r="G185" s="143">
        <f>+E185*F185</f>
        <v>7500</v>
      </c>
      <c r="H185" s="123"/>
      <c r="I185" s="93"/>
      <c r="J185" s="121"/>
    </row>
    <row r="186" spans="1:10" ht="14.25" customHeight="1">
      <c r="A186" s="136" t="s">
        <v>477</v>
      </c>
      <c r="B186" s="125">
        <v>44056</v>
      </c>
      <c r="C186" s="124">
        <v>44144</v>
      </c>
      <c r="D186" s="108" t="s">
        <v>704</v>
      </c>
      <c r="E186" s="142">
        <v>25</v>
      </c>
      <c r="F186" s="143">
        <v>675</v>
      </c>
      <c r="G186" s="143">
        <f t="shared" si="3"/>
        <v>16875</v>
      </c>
      <c r="H186" s="123"/>
      <c r="I186" s="93"/>
      <c r="J186" s="121"/>
    </row>
    <row r="187" spans="1:10" ht="14.25" customHeight="1">
      <c r="A187" s="136" t="s">
        <v>729</v>
      </c>
      <c r="B187" s="125">
        <v>44056</v>
      </c>
      <c r="C187" s="124">
        <v>44144</v>
      </c>
      <c r="D187" s="108" t="s">
        <v>730</v>
      </c>
      <c r="E187" s="142">
        <v>9</v>
      </c>
      <c r="F187" s="143">
        <v>3250</v>
      </c>
      <c r="G187" s="143">
        <f t="shared" si="3"/>
        <v>29250</v>
      </c>
      <c r="H187" s="123"/>
      <c r="I187" s="93"/>
      <c r="J187" s="121"/>
    </row>
    <row r="188" spans="1:10" ht="14.25" customHeight="1">
      <c r="A188" s="136" t="s">
        <v>647</v>
      </c>
      <c r="B188" s="125">
        <v>44056</v>
      </c>
      <c r="C188" s="124">
        <v>44144</v>
      </c>
      <c r="D188" s="108" t="s">
        <v>701</v>
      </c>
      <c r="E188" s="142">
        <v>2</v>
      </c>
      <c r="F188" s="143">
        <v>250</v>
      </c>
      <c r="G188" s="143">
        <f>+E188*F188</f>
        <v>500</v>
      </c>
      <c r="H188" s="123"/>
      <c r="I188" s="93"/>
      <c r="J188" s="121"/>
    </row>
    <row r="189" spans="1:10" ht="14.25" customHeight="1">
      <c r="A189" s="136" t="s">
        <v>447</v>
      </c>
      <c r="B189" s="125">
        <v>44056</v>
      </c>
      <c r="C189" s="124">
        <v>43750</v>
      </c>
      <c r="D189" s="108" t="s">
        <v>202</v>
      </c>
      <c r="E189" s="142">
        <v>1</v>
      </c>
      <c r="F189" s="143">
        <v>350</v>
      </c>
      <c r="G189" s="143">
        <f t="shared" si="3"/>
        <v>350</v>
      </c>
      <c r="H189" s="123"/>
      <c r="I189" s="93"/>
      <c r="J189" s="121"/>
    </row>
    <row r="190" spans="1:10" ht="14.25" customHeight="1">
      <c r="A190" s="136" t="s">
        <v>449</v>
      </c>
      <c r="B190" s="125">
        <v>44056</v>
      </c>
      <c r="C190" s="124">
        <v>43750</v>
      </c>
      <c r="D190" s="108" t="s">
        <v>204</v>
      </c>
      <c r="E190" s="142">
        <v>1</v>
      </c>
      <c r="F190" s="143">
        <v>275</v>
      </c>
      <c r="G190" s="143">
        <f t="shared" si="3"/>
        <v>275</v>
      </c>
      <c r="H190" s="123"/>
      <c r="I190" s="130"/>
      <c r="J190" s="121"/>
    </row>
    <row r="191" spans="1:10" ht="14.25" customHeight="1">
      <c r="A191" s="136" t="s">
        <v>450</v>
      </c>
      <c r="B191" s="125">
        <v>44056</v>
      </c>
      <c r="C191" s="124">
        <v>43750</v>
      </c>
      <c r="D191" s="108" t="s">
        <v>205</v>
      </c>
      <c r="E191" s="142">
        <v>0</v>
      </c>
      <c r="F191" s="143">
        <v>375</v>
      </c>
      <c r="G191" s="143">
        <f aca="true" t="shared" si="4" ref="G191:G203">+E191*F191</f>
        <v>0</v>
      </c>
      <c r="H191" s="123"/>
      <c r="I191" s="93"/>
      <c r="J191" s="121"/>
    </row>
    <row r="192" spans="1:10" ht="14.25" customHeight="1">
      <c r="A192" s="136" t="s">
        <v>453</v>
      </c>
      <c r="B192" s="125">
        <v>44056</v>
      </c>
      <c r="C192" s="124">
        <v>43750</v>
      </c>
      <c r="D192" s="108" t="s">
        <v>208</v>
      </c>
      <c r="E192" s="142">
        <v>0</v>
      </c>
      <c r="F192" s="143">
        <v>210</v>
      </c>
      <c r="G192" s="143">
        <f t="shared" si="4"/>
        <v>0</v>
      </c>
      <c r="H192" s="123"/>
      <c r="I192" s="93"/>
      <c r="J192" s="121"/>
    </row>
    <row r="193" spans="1:10" ht="14.25" customHeight="1">
      <c r="A193" s="136" t="s">
        <v>454</v>
      </c>
      <c r="B193" s="125">
        <v>44056</v>
      </c>
      <c r="C193" s="124">
        <v>43750</v>
      </c>
      <c r="D193" s="108" t="s">
        <v>739</v>
      </c>
      <c r="E193" s="142">
        <v>1</v>
      </c>
      <c r="F193" s="143">
        <v>1250</v>
      </c>
      <c r="G193" s="143">
        <f t="shared" si="4"/>
        <v>1250</v>
      </c>
      <c r="H193" s="123"/>
      <c r="I193" s="93"/>
      <c r="J193" s="121"/>
    </row>
    <row r="194" spans="1:10" ht="14.25" customHeight="1">
      <c r="A194" s="136" t="s">
        <v>455</v>
      </c>
      <c r="B194" s="125">
        <v>44065</v>
      </c>
      <c r="C194" s="124">
        <v>43750</v>
      </c>
      <c r="D194" s="108" t="s">
        <v>739</v>
      </c>
      <c r="E194" s="142">
        <v>1</v>
      </c>
      <c r="F194" s="143">
        <v>1250</v>
      </c>
      <c r="G194" s="143">
        <f t="shared" si="4"/>
        <v>1250</v>
      </c>
      <c r="H194" s="123"/>
      <c r="I194" s="93"/>
      <c r="J194" s="121"/>
    </row>
    <row r="195" spans="1:10" ht="14.25" customHeight="1">
      <c r="A195" s="136" t="s">
        <v>456</v>
      </c>
      <c r="B195" s="125">
        <v>44065</v>
      </c>
      <c r="C195" s="124">
        <v>43750</v>
      </c>
      <c r="D195" s="108" t="s">
        <v>740</v>
      </c>
      <c r="E195" s="142">
        <v>1</v>
      </c>
      <c r="F195" s="143">
        <v>895</v>
      </c>
      <c r="G195" s="143">
        <f t="shared" si="4"/>
        <v>895</v>
      </c>
      <c r="H195" s="123"/>
      <c r="I195" s="93"/>
      <c r="J195" s="121"/>
    </row>
    <row r="196" spans="1:10" ht="14.25" customHeight="1">
      <c r="A196" s="136" t="s">
        <v>457</v>
      </c>
      <c r="B196" s="125">
        <v>44065</v>
      </c>
      <c r="C196" s="124">
        <v>43750</v>
      </c>
      <c r="D196" s="108" t="s">
        <v>741</v>
      </c>
      <c r="E196" s="142">
        <v>1</v>
      </c>
      <c r="F196" s="143">
        <v>350</v>
      </c>
      <c r="G196" s="143">
        <f t="shared" si="4"/>
        <v>350</v>
      </c>
      <c r="H196" s="123"/>
      <c r="I196" s="93"/>
      <c r="J196" s="121"/>
    </row>
    <row r="197" spans="1:10" ht="14.25" customHeight="1">
      <c r="A197" s="136" t="s">
        <v>685</v>
      </c>
      <c r="B197" s="125">
        <v>44065</v>
      </c>
      <c r="C197" s="124">
        <v>43750</v>
      </c>
      <c r="D197" s="108" t="s">
        <v>686</v>
      </c>
      <c r="E197" s="142">
        <v>3</v>
      </c>
      <c r="F197" s="143">
        <v>1350</v>
      </c>
      <c r="G197" s="143">
        <f t="shared" si="4"/>
        <v>4050</v>
      </c>
      <c r="H197" s="123"/>
      <c r="I197" s="93"/>
      <c r="J197" s="121"/>
    </row>
    <row r="198" spans="1:10" ht="14.25" customHeight="1">
      <c r="A198" s="136" t="s">
        <v>643</v>
      </c>
      <c r="B198" s="125">
        <v>44065</v>
      </c>
      <c r="C198" s="124">
        <v>43750</v>
      </c>
      <c r="D198" s="108" t="s">
        <v>640</v>
      </c>
      <c r="E198" s="142">
        <v>2</v>
      </c>
      <c r="F198" s="143">
        <v>350</v>
      </c>
      <c r="G198" s="143">
        <f t="shared" si="4"/>
        <v>700</v>
      </c>
      <c r="H198" s="123"/>
      <c r="I198" s="93"/>
      <c r="J198" s="121"/>
    </row>
    <row r="199" spans="1:10" ht="14.25" customHeight="1">
      <c r="A199" s="136" t="s">
        <v>487</v>
      </c>
      <c r="B199" s="125">
        <v>44065</v>
      </c>
      <c r="C199" s="124">
        <v>43750</v>
      </c>
      <c r="D199" s="108" t="s">
        <v>242</v>
      </c>
      <c r="E199" s="142">
        <v>26</v>
      </c>
      <c r="F199" s="143">
        <v>150</v>
      </c>
      <c r="G199" s="143">
        <f t="shared" si="4"/>
        <v>3900</v>
      </c>
      <c r="H199" s="123"/>
      <c r="I199" s="93"/>
      <c r="J199" s="121"/>
    </row>
    <row r="200" spans="1:10" ht="14.25" customHeight="1">
      <c r="A200" s="136" t="s">
        <v>632</v>
      </c>
      <c r="B200" s="125">
        <v>44065</v>
      </c>
      <c r="C200" s="124">
        <v>43750</v>
      </c>
      <c r="D200" s="108" t="s">
        <v>660</v>
      </c>
      <c r="E200" s="142">
        <v>7</v>
      </c>
      <c r="F200" s="143">
        <v>250</v>
      </c>
      <c r="G200" s="143">
        <f t="shared" si="4"/>
        <v>1750</v>
      </c>
      <c r="H200" s="123"/>
      <c r="I200" s="130"/>
      <c r="J200" s="121"/>
    </row>
    <row r="201" spans="1:10" ht="14.25" customHeight="1">
      <c r="A201" s="136" t="s">
        <v>681</v>
      </c>
      <c r="B201" s="125">
        <v>44065</v>
      </c>
      <c r="C201" s="124">
        <v>43750</v>
      </c>
      <c r="D201" s="108" t="s">
        <v>682</v>
      </c>
      <c r="E201" s="142">
        <v>0</v>
      </c>
      <c r="F201" s="143">
        <v>65</v>
      </c>
      <c r="G201" s="143">
        <f t="shared" si="4"/>
        <v>0</v>
      </c>
      <c r="H201" s="123"/>
      <c r="I201" s="130"/>
      <c r="J201" s="121"/>
    </row>
    <row r="202" spans="1:10" ht="14.25" customHeight="1">
      <c r="A202" s="136" t="s">
        <v>622</v>
      </c>
      <c r="B202" s="125">
        <v>44065</v>
      </c>
      <c r="C202" s="124">
        <v>43750</v>
      </c>
      <c r="D202" s="108" t="s">
        <v>679</v>
      </c>
      <c r="E202" s="142">
        <v>14</v>
      </c>
      <c r="F202" s="143">
        <v>320</v>
      </c>
      <c r="G202" s="143">
        <f t="shared" si="4"/>
        <v>4480</v>
      </c>
      <c r="H202" s="123"/>
      <c r="I202" s="130"/>
      <c r="J202" s="121"/>
    </row>
    <row r="203" spans="1:10" ht="14.25" customHeight="1">
      <c r="A203" s="136" t="s">
        <v>488</v>
      </c>
      <c r="B203" s="125">
        <v>44065</v>
      </c>
      <c r="C203" s="124">
        <v>43750</v>
      </c>
      <c r="D203" s="108" t="s">
        <v>243</v>
      </c>
      <c r="E203" s="142">
        <v>15</v>
      </c>
      <c r="F203" s="143">
        <v>25</v>
      </c>
      <c r="G203" s="143">
        <f t="shared" si="4"/>
        <v>375</v>
      </c>
      <c r="H203" s="123"/>
      <c r="I203" s="130"/>
      <c r="J203" s="121"/>
    </row>
    <row r="204" spans="1:10" ht="14.25" customHeight="1">
      <c r="A204" s="136" t="s">
        <v>619</v>
      </c>
      <c r="B204" s="125">
        <v>44065</v>
      </c>
      <c r="C204" s="124">
        <v>43750</v>
      </c>
      <c r="D204" s="108" t="s">
        <v>618</v>
      </c>
      <c r="E204" s="142">
        <v>97</v>
      </c>
      <c r="F204" s="143">
        <v>35</v>
      </c>
      <c r="G204" s="143">
        <f aca="true" t="shared" si="5" ref="G204:G273">+E204*F204</f>
        <v>3395</v>
      </c>
      <c r="H204" s="123"/>
      <c r="I204" s="130"/>
      <c r="J204" s="121"/>
    </row>
    <row r="205" spans="1:10" ht="15" customHeight="1">
      <c r="A205" s="136" t="s">
        <v>643</v>
      </c>
      <c r="B205" s="125">
        <v>44065</v>
      </c>
      <c r="C205" s="124">
        <v>43750</v>
      </c>
      <c r="D205" s="108" t="s">
        <v>661</v>
      </c>
      <c r="E205" s="142">
        <v>23</v>
      </c>
      <c r="F205" s="143">
        <v>75</v>
      </c>
      <c r="G205" s="143">
        <f t="shared" si="5"/>
        <v>1725</v>
      </c>
      <c r="H205" s="123"/>
      <c r="I205" s="130"/>
      <c r="J205" s="121"/>
    </row>
    <row r="206" spans="1:10" ht="15" customHeight="1">
      <c r="A206" s="136" t="s">
        <v>717</v>
      </c>
      <c r="B206" s="125">
        <v>44065</v>
      </c>
      <c r="C206" s="124">
        <v>43750</v>
      </c>
      <c r="D206" s="108" t="s">
        <v>722</v>
      </c>
      <c r="E206" s="142">
        <v>3</v>
      </c>
      <c r="F206" s="143">
        <v>385</v>
      </c>
      <c r="G206" s="143">
        <f>+E206*F206</f>
        <v>1155</v>
      </c>
      <c r="H206" s="123"/>
      <c r="I206" s="130"/>
      <c r="J206" s="121"/>
    </row>
    <row r="207" spans="1:10" ht="15" customHeight="1">
      <c r="A207" s="136" t="s">
        <v>723</v>
      </c>
      <c r="B207" s="125">
        <v>44065</v>
      </c>
      <c r="C207" s="124">
        <v>43750</v>
      </c>
      <c r="D207" s="108" t="s">
        <v>724</v>
      </c>
      <c r="E207" s="142">
        <v>5</v>
      </c>
      <c r="F207" s="143">
        <v>265</v>
      </c>
      <c r="G207" s="143">
        <f>+E207*F207</f>
        <v>1325</v>
      </c>
      <c r="H207" s="123"/>
      <c r="I207" s="130"/>
      <c r="J207" s="121"/>
    </row>
    <row r="208" spans="1:10" ht="14.25" customHeight="1">
      <c r="A208" s="136" t="s">
        <v>490</v>
      </c>
      <c r="B208" s="125">
        <v>44065</v>
      </c>
      <c r="C208" s="124">
        <v>43750</v>
      </c>
      <c r="D208" s="108" t="s">
        <v>725</v>
      </c>
      <c r="E208" s="142">
        <v>18</v>
      </c>
      <c r="F208" s="143">
        <v>135</v>
      </c>
      <c r="G208" s="143">
        <f t="shared" si="5"/>
        <v>2430</v>
      </c>
      <c r="H208" s="123"/>
      <c r="I208" s="131"/>
      <c r="J208" s="121"/>
    </row>
    <row r="209" spans="1:10" ht="14.25" customHeight="1">
      <c r="A209" s="136" t="s">
        <v>644</v>
      </c>
      <c r="B209" s="125">
        <v>44065</v>
      </c>
      <c r="C209" s="124">
        <v>43750</v>
      </c>
      <c r="D209" s="108" t="s">
        <v>662</v>
      </c>
      <c r="E209" s="142">
        <v>2</v>
      </c>
      <c r="F209" s="143">
        <v>135</v>
      </c>
      <c r="G209" s="143">
        <f t="shared" si="5"/>
        <v>270</v>
      </c>
      <c r="H209" s="123"/>
      <c r="I209" s="131"/>
      <c r="J209" s="121"/>
    </row>
    <row r="210" spans="1:10" ht="14.25" customHeight="1">
      <c r="A210" s="136" t="s">
        <v>645</v>
      </c>
      <c r="B210" s="125">
        <v>44065</v>
      </c>
      <c r="C210" s="124">
        <v>43750</v>
      </c>
      <c r="D210" s="108" t="s">
        <v>663</v>
      </c>
      <c r="E210" s="142">
        <v>5</v>
      </c>
      <c r="F210" s="143">
        <v>125</v>
      </c>
      <c r="G210" s="143">
        <f t="shared" si="5"/>
        <v>625</v>
      </c>
      <c r="H210" s="123"/>
      <c r="I210" s="131"/>
      <c r="J210" s="121"/>
    </row>
    <row r="211" spans="1:10" ht="14.25" customHeight="1">
      <c r="A211" s="136" t="s">
        <v>646</v>
      </c>
      <c r="B211" s="125">
        <v>44065</v>
      </c>
      <c r="C211" s="124">
        <v>43750</v>
      </c>
      <c r="D211" s="108" t="s">
        <v>664</v>
      </c>
      <c r="E211" s="142">
        <v>56</v>
      </c>
      <c r="F211" s="143">
        <v>45</v>
      </c>
      <c r="G211" s="143">
        <f t="shared" si="5"/>
        <v>2520</v>
      </c>
      <c r="H211" s="123"/>
      <c r="I211" s="131"/>
      <c r="J211" s="121"/>
    </row>
    <row r="212" spans="1:10" ht="14.25" customHeight="1">
      <c r="A212" s="136" t="s">
        <v>492</v>
      </c>
      <c r="B212" s="125">
        <v>44065</v>
      </c>
      <c r="C212" s="124">
        <v>43750</v>
      </c>
      <c r="D212" s="108" t="s">
        <v>246</v>
      </c>
      <c r="E212" s="142">
        <v>142</v>
      </c>
      <c r="F212" s="143">
        <v>175</v>
      </c>
      <c r="G212" s="143">
        <f t="shared" si="5"/>
        <v>24850</v>
      </c>
      <c r="H212" s="123"/>
      <c r="I212" s="131"/>
      <c r="J212" s="121"/>
    </row>
    <row r="213" spans="1:10" ht="14.25" customHeight="1">
      <c r="A213" s="136" t="s">
        <v>494</v>
      </c>
      <c r="B213" s="125">
        <v>44065</v>
      </c>
      <c r="C213" s="124">
        <v>43750</v>
      </c>
      <c r="D213" s="108" t="s">
        <v>248</v>
      </c>
      <c r="E213" s="142">
        <v>97</v>
      </c>
      <c r="F213" s="143">
        <v>125</v>
      </c>
      <c r="G213" s="143">
        <f t="shared" si="5"/>
        <v>12125</v>
      </c>
      <c r="H213" s="123"/>
      <c r="I213" s="131"/>
      <c r="J213" s="121"/>
    </row>
    <row r="214" spans="1:10" ht="14.25" customHeight="1">
      <c r="A214" s="136" t="s">
        <v>495</v>
      </c>
      <c r="B214" s="125">
        <v>44065</v>
      </c>
      <c r="C214" s="124">
        <v>43750</v>
      </c>
      <c r="D214" s="108" t="s">
        <v>249</v>
      </c>
      <c r="E214" s="142">
        <v>9</v>
      </c>
      <c r="F214" s="143">
        <v>2750</v>
      </c>
      <c r="G214" s="143">
        <f t="shared" si="5"/>
        <v>24750</v>
      </c>
      <c r="H214" s="123"/>
      <c r="I214" s="131"/>
      <c r="J214" s="121"/>
    </row>
    <row r="215" spans="1:10" ht="14.25" customHeight="1">
      <c r="A215" s="136" t="s">
        <v>496</v>
      </c>
      <c r="B215" s="125">
        <v>44065</v>
      </c>
      <c r="C215" s="124">
        <v>43750</v>
      </c>
      <c r="D215" s="108" t="s">
        <v>721</v>
      </c>
      <c r="E215" s="142">
        <v>1</v>
      </c>
      <c r="F215" s="143">
        <v>199.93</v>
      </c>
      <c r="G215" s="143">
        <f t="shared" si="5"/>
        <v>199.93</v>
      </c>
      <c r="H215" s="123"/>
      <c r="I215" s="131"/>
      <c r="J215" s="121"/>
    </row>
    <row r="216" spans="1:10" ht="14.25" customHeight="1">
      <c r="A216" s="136" t="s">
        <v>646</v>
      </c>
      <c r="B216" s="125">
        <v>44065</v>
      </c>
      <c r="C216" s="124">
        <v>43750</v>
      </c>
      <c r="D216" s="108" t="s">
        <v>665</v>
      </c>
      <c r="E216" s="142">
        <v>7</v>
      </c>
      <c r="F216" s="143">
        <v>45</v>
      </c>
      <c r="G216" s="143">
        <f t="shared" si="5"/>
        <v>315</v>
      </c>
      <c r="H216" s="123"/>
      <c r="I216" s="131"/>
      <c r="J216" s="121"/>
    </row>
    <row r="217" spans="1:10" ht="14.25" customHeight="1">
      <c r="A217" s="136" t="s">
        <v>498</v>
      </c>
      <c r="B217" s="125">
        <v>44065</v>
      </c>
      <c r="C217" s="124">
        <v>43750</v>
      </c>
      <c r="D217" s="108" t="s">
        <v>252</v>
      </c>
      <c r="E217" s="142">
        <v>2</v>
      </c>
      <c r="F217" s="143">
        <v>215</v>
      </c>
      <c r="G217" s="143">
        <f t="shared" si="5"/>
        <v>430</v>
      </c>
      <c r="H217" s="123"/>
      <c r="I217" s="131"/>
      <c r="J217" s="121"/>
    </row>
    <row r="218" spans="1:10" ht="14.25" customHeight="1">
      <c r="A218" s="136" t="s">
        <v>501</v>
      </c>
      <c r="B218" s="125">
        <v>44096</v>
      </c>
      <c r="C218" s="124">
        <v>43750</v>
      </c>
      <c r="D218" s="108" t="s">
        <v>720</v>
      </c>
      <c r="E218" s="142">
        <v>27</v>
      </c>
      <c r="F218" s="143">
        <v>275</v>
      </c>
      <c r="G218" s="143">
        <f t="shared" si="5"/>
        <v>7425</v>
      </c>
      <c r="H218" s="123"/>
      <c r="I218" s="131"/>
      <c r="J218" s="121"/>
    </row>
    <row r="219" spans="1:10" ht="14.25" customHeight="1">
      <c r="A219" s="136" t="s">
        <v>502</v>
      </c>
      <c r="B219" s="125">
        <v>44096</v>
      </c>
      <c r="C219" s="124">
        <v>43750</v>
      </c>
      <c r="D219" s="108" t="s">
        <v>256</v>
      </c>
      <c r="E219" s="142">
        <v>165</v>
      </c>
      <c r="F219" s="143">
        <v>75</v>
      </c>
      <c r="G219" s="143">
        <f t="shared" si="5"/>
        <v>12375</v>
      </c>
      <c r="H219" s="123"/>
      <c r="I219" s="131"/>
      <c r="J219" s="121"/>
    </row>
    <row r="220" spans="1:10" ht="14.25" customHeight="1">
      <c r="A220" s="136" t="s">
        <v>504</v>
      </c>
      <c r="B220" s="125">
        <v>44096</v>
      </c>
      <c r="C220" s="124">
        <v>43750</v>
      </c>
      <c r="D220" s="108" t="s">
        <v>258</v>
      </c>
      <c r="E220" s="142">
        <v>33</v>
      </c>
      <c r="F220" s="143">
        <v>211.78</v>
      </c>
      <c r="G220" s="143">
        <f t="shared" si="5"/>
        <v>6988.74</v>
      </c>
      <c r="H220" s="123"/>
      <c r="I220" s="131"/>
      <c r="J220" s="121"/>
    </row>
    <row r="221" spans="1:10" ht="14.25" customHeight="1">
      <c r="A221" s="136" t="s">
        <v>680</v>
      </c>
      <c r="B221" s="125">
        <v>44096</v>
      </c>
      <c r="C221" s="124">
        <v>43750</v>
      </c>
      <c r="D221" s="108" t="s">
        <v>716</v>
      </c>
      <c r="E221" s="142">
        <v>88</v>
      </c>
      <c r="F221" s="143">
        <v>45</v>
      </c>
      <c r="G221" s="143">
        <f>+E221*F221</f>
        <v>3960</v>
      </c>
      <c r="H221" s="123"/>
      <c r="I221" s="131"/>
      <c r="J221" s="121"/>
    </row>
    <row r="222" spans="1:10" ht="14.25" customHeight="1">
      <c r="A222" s="136" t="s">
        <v>506</v>
      </c>
      <c r="B222" s="125">
        <v>44096</v>
      </c>
      <c r="C222" s="124">
        <v>43750</v>
      </c>
      <c r="D222" s="108" t="s">
        <v>726</v>
      </c>
      <c r="E222" s="142">
        <v>36</v>
      </c>
      <c r="F222" s="143">
        <v>125</v>
      </c>
      <c r="G222" s="143">
        <f t="shared" si="5"/>
        <v>4500</v>
      </c>
      <c r="H222" s="123"/>
      <c r="I222" s="131"/>
      <c r="J222" s="121"/>
    </row>
    <row r="223" spans="1:10" ht="14.25" customHeight="1">
      <c r="A223" s="136" t="s">
        <v>680</v>
      </c>
      <c r="B223" s="125">
        <v>44096</v>
      </c>
      <c r="C223" s="124">
        <v>43750</v>
      </c>
      <c r="D223" s="108" t="s">
        <v>677</v>
      </c>
      <c r="E223" s="142">
        <v>24</v>
      </c>
      <c r="F223" s="143">
        <v>45</v>
      </c>
      <c r="G223" s="143">
        <f t="shared" si="5"/>
        <v>1080</v>
      </c>
      <c r="H223" s="123"/>
      <c r="I223" s="131"/>
      <c r="J223" s="121"/>
    </row>
    <row r="224" spans="1:10" ht="14.25" customHeight="1">
      <c r="A224" s="136" t="s">
        <v>507</v>
      </c>
      <c r="B224" s="125">
        <v>44096</v>
      </c>
      <c r="C224" s="124">
        <v>43750</v>
      </c>
      <c r="D224" s="108" t="s">
        <v>261</v>
      </c>
      <c r="E224" s="142">
        <v>73</v>
      </c>
      <c r="F224" s="143">
        <v>130</v>
      </c>
      <c r="G224" s="143">
        <f t="shared" si="5"/>
        <v>9490</v>
      </c>
      <c r="H224" s="123"/>
      <c r="I224" s="131"/>
      <c r="J224" s="121"/>
    </row>
    <row r="225" spans="1:10" ht="14.25" customHeight="1">
      <c r="A225" s="136" t="s">
        <v>510</v>
      </c>
      <c r="B225" s="125">
        <v>44096</v>
      </c>
      <c r="C225" s="124">
        <v>43750</v>
      </c>
      <c r="D225" s="108" t="s">
        <v>652</v>
      </c>
      <c r="E225" s="142">
        <v>15</v>
      </c>
      <c r="F225" s="143">
        <v>35</v>
      </c>
      <c r="G225" s="143">
        <f t="shared" si="5"/>
        <v>525</v>
      </c>
      <c r="H225" s="123"/>
      <c r="I225" s="131"/>
      <c r="J225" s="121"/>
    </row>
    <row r="226" spans="1:10" ht="14.25" customHeight="1">
      <c r="A226" s="136" t="s">
        <v>511</v>
      </c>
      <c r="B226" s="125">
        <v>44096</v>
      </c>
      <c r="C226" s="124">
        <v>43750</v>
      </c>
      <c r="D226" s="108" t="s">
        <v>265</v>
      </c>
      <c r="E226" s="142">
        <v>11</v>
      </c>
      <c r="F226" s="143">
        <v>150</v>
      </c>
      <c r="G226" s="143">
        <f t="shared" si="5"/>
        <v>1650</v>
      </c>
      <c r="H226" s="123"/>
      <c r="I226" s="131"/>
      <c r="J226" s="121"/>
    </row>
    <row r="227" spans="1:10" ht="14.25" customHeight="1">
      <c r="A227" s="136" t="s">
        <v>718</v>
      </c>
      <c r="B227" s="125">
        <v>44096</v>
      </c>
      <c r="C227" s="124">
        <v>43750</v>
      </c>
      <c r="D227" s="108" t="s">
        <v>719</v>
      </c>
      <c r="E227" s="142">
        <v>20</v>
      </c>
      <c r="F227" s="143">
        <v>350</v>
      </c>
      <c r="G227" s="143">
        <f>+E227*F227</f>
        <v>7000</v>
      </c>
      <c r="H227" s="123"/>
      <c r="I227" s="131"/>
      <c r="J227" s="121"/>
    </row>
    <row r="228" spans="1:10" ht="14.25" customHeight="1">
      <c r="A228" s="136" t="s">
        <v>512</v>
      </c>
      <c r="B228" s="125">
        <v>44096</v>
      </c>
      <c r="C228" s="124">
        <v>43750</v>
      </c>
      <c r="D228" s="108" t="s">
        <v>678</v>
      </c>
      <c r="E228" s="142">
        <v>85</v>
      </c>
      <c r="F228" s="143">
        <v>125</v>
      </c>
      <c r="G228" s="143">
        <f t="shared" si="5"/>
        <v>10625</v>
      </c>
      <c r="H228" s="123"/>
      <c r="I228" s="131"/>
      <c r="J228" s="121"/>
    </row>
    <row r="229" spans="1:10" ht="14.25" customHeight="1">
      <c r="A229" s="136" t="s">
        <v>513</v>
      </c>
      <c r="B229" s="125">
        <v>44096</v>
      </c>
      <c r="C229" s="124">
        <v>43750</v>
      </c>
      <c r="D229" s="108" t="s">
        <v>666</v>
      </c>
      <c r="E229" s="142">
        <v>35</v>
      </c>
      <c r="F229" s="143">
        <v>275</v>
      </c>
      <c r="G229" s="143">
        <f t="shared" si="5"/>
        <v>9625</v>
      </c>
      <c r="H229" s="123"/>
      <c r="I229" s="131"/>
      <c r="J229" s="121"/>
    </row>
    <row r="230" spans="1:10" ht="14.25" customHeight="1">
      <c r="A230" s="136" t="s">
        <v>514</v>
      </c>
      <c r="B230" s="125">
        <v>44096</v>
      </c>
      <c r="C230" s="124">
        <v>43750</v>
      </c>
      <c r="D230" s="108" t="s">
        <v>620</v>
      </c>
      <c r="E230" s="142">
        <v>12</v>
      </c>
      <c r="F230" s="143">
        <v>125</v>
      </c>
      <c r="G230" s="143">
        <f t="shared" si="5"/>
        <v>1500</v>
      </c>
      <c r="H230" s="123"/>
      <c r="I230" s="131"/>
      <c r="J230" s="121"/>
    </row>
    <row r="231" spans="1:10" ht="14.25" customHeight="1">
      <c r="A231" s="136" t="s">
        <v>621</v>
      </c>
      <c r="B231" s="125">
        <v>44096</v>
      </c>
      <c r="C231" s="124">
        <v>43750</v>
      </c>
      <c r="D231" s="108" t="s">
        <v>635</v>
      </c>
      <c r="E231" s="142">
        <v>97</v>
      </c>
      <c r="F231" s="143">
        <v>225</v>
      </c>
      <c r="G231" s="143">
        <f t="shared" si="5"/>
        <v>21825</v>
      </c>
      <c r="H231" s="123"/>
      <c r="I231" s="131"/>
      <c r="J231" s="121"/>
    </row>
    <row r="232" spans="1:10" ht="14.25" customHeight="1">
      <c r="A232" s="136" t="s">
        <v>627</v>
      </c>
      <c r="B232" s="125">
        <v>44096</v>
      </c>
      <c r="C232" s="124">
        <v>43750</v>
      </c>
      <c r="D232" s="108" t="s">
        <v>624</v>
      </c>
      <c r="E232" s="142">
        <v>5</v>
      </c>
      <c r="F232" s="143">
        <v>175</v>
      </c>
      <c r="G232" s="143">
        <f t="shared" si="5"/>
        <v>875</v>
      </c>
      <c r="H232" s="123"/>
      <c r="I232" s="131"/>
      <c r="J232" s="121"/>
    </row>
    <row r="233" spans="1:15" ht="14.25" customHeight="1">
      <c r="A233" s="136" t="s">
        <v>564</v>
      </c>
      <c r="B233" s="125">
        <v>44096</v>
      </c>
      <c r="C233" s="124">
        <v>44177</v>
      </c>
      <c r="D233" s="108" t="s">
        <v>649</v>
      </c>
      <c r="E233" s="142">
        <v>2</v>
      </c>
      <c r="F233" s="143">
        <v>527.1</v>
      </c>
      <c r="G233" s="143">
        <f t="shared" si="5"/>
        <v>1054.2</v>
      </c>
      <c r="H233" s="123"/>
      <c r="I233" s="131"/>
      <c r="J233" s="121"/>
      <c r="L233" s="26"/>
      <c r="M233" s="26"/>
      <c r="N233" s="26"/>
      <c r="O233" s="26"/>
    </row>
    <row r="234" spans="1:17" ht="14.25" customHeight="1">
      <c r="A234" s="136" t="s">
        <v>565</v>
      </c>
      <c r="B234" s="125">
        <v>44096</v>
      </c>
      <c r="C234" s="124">
        <v>44177</v>
      </c>
      <c r="D234" s="108" t="s">
        <v>743</v>
      </c>
      <c r="E234" s="142">
        <v>2</v>
      </c>
      <c r="F234" s="143">
        <v>81.72</v>
      </c>
      <c r="G234" s="143">
        <f t="shared" si="5"/>
        <v>163.44</v>
      </c>
      <c r="H234" s="123"/>
      <c r="I234" s="149"/>
      <c r="J234" s="150"/>
      <c r="K234" s="151"/>
      <c r="L234" s="152"/>
      <c r="M234" s="152"/>
      <c r="N234" s="153"/>
      <c r="O234" s="152"/>
      <c r="P234" s="152"/>
      <c r="Q234" s="153"/>
    </row>
    <row r="235" spans="1:10" ht="14.25" customHeight="1">
      <c r="A235" s="136" t="s">
        <v>566</v>
      </c>
      <c r="B235" s="125">
        <v>44096</v>
      </c>
      <c r="C235" s="124">
        <v>44177</v>
      </c>
      <c r="D235" s="108" t="s">
        <v>649</v>
      </c>
      <c r="E235" s="142">
        <v>2</v>
      </c>
      <c r="F235" s="143">
        <v>30.31</v>
      </c>
      <c r="G235" s="143">
        <f t="shared" si="5"/>
        <v>60.62</v>
      </c>
      <c r="H235" s="123"/>
      <c r="I235" s="131"/>
      <c r="J235" s="121"/>
    </row>
    <row r="236" spans="1:10" ht="14.25" customHeight="1">
      <c r="A236" s="136" t="s">
        <v>567</v>
      </c>
      <c r="B236" s="125">
        <v>44096</v>
      </c>
      <c r="C236" s="124">
        <v>44177</v>
      </c>
      <c r="D236" s="108" t="s">
        <v>522</v>
      </c>
      <c r="E236" s="142">
        <v>5</v>
      </c>
      <c r="F236" s="143">
        <v>50</v>
      </c>
      <c r="G236" s="143">
        <f t="shared" si="5"/>
        <v>250</v>
      </c>
      <c r="H236" s="123"/>
      <c r="I236" s="131"/>
      <c r="J236" s="121"/>
    </row>
    <row r="237" spans="1:10" ht="14.25" customHeight="1">
      <c r="A237" s="136" t="s">
        <v>568</v>
      </c>
      <c r="B237" s="125">
        <v>44096</v>
      </c>
      <c r="C237" s="124">
        <v>44177</v>
      </c>
      <c r="D237" s="108" t="s">
        <v>523</v>
      </c>
      <c r="E237" s="142">
        <v>4</v>
      </c>
      <c r="F237" s="143">
        <v>132.53</v>
      </c>
      <c r="G237" s="143">
        <f t="shared" si="5"/>
        <v>530.12</v>
      </c>
      <c r="H237" s="123"/>
      <c r="I237" s="131"/>
      <c r="J237" s="121"/>
    </row>
    <row r="238" spans="1:10" ht="14.25" customHeight="1">
      <c r="A238" s="136" t="s">
        <v>569</v>
      </c>
      <c r="B238" s="125">
        <v>44096</v>
      </c>
      <c r="C238" s="124">
        <v>44177</v>
      </c>
      <c r="D238" s="108" t="s">
        <v>524</v>
      </c>
      <c r="E238" s="142">
        <v>1</v>
      </c>
      <c r="F238" s="143">
        <v>8700</v>
      </c>
      <c r="G238" s="143">
        <f t="shared" si="5"/>
        <v>8700</v>
      </c>
      <c r="H238" s="123"/>
      <c r="I238" s="131"/>
      <c r="J238" s="121"/>
    </row>
    <row r="239" spans="1:10" ht="14.25" customHeight="1">
      <c r="A239" s="136" t="s">
        <v>570</v>
      </c>
      <c r="B239" s="125">
        <v>44096</v>
      </c>
      <c r="C239" s="124">
        <v>44177</v>
      </c>
      <c r="D239" s="108" t="s">
        <v>525</v>
      </c>
      <c r="E239" s="142">
        <v>4</v>
      </c>
      <c r="F239" s="143">
        <v>900</v>
      </c>
      <c r="G239" s="143">
        <f t="shared" si="5"/>
        <v>3600</v>
      </c>
      <c r="H239" s="123"/>
      <c r="I239" s="131"/>
      <c r="J239" s="121"/>
    </row>
    <row r="240" spans="1:10" ht="14.25" customHeight="1">
      <c r="A240" s="136" t="s">
        <v>571</v>
      </c>
      <c r="B240" s="125">
        <v>44096</v>
      </c>
      <c r="C240" s="124">
        <v>44177</v>
      </c>
      <c r="D240" s="108" t="s">
        <v>526</v>
      </c>
      <c r="E240" s="142">
        <v>8</v>
      </c>
      <c r="F240" s="143">
        <v>900</v>
      </c>
      <c r="G240" s="143">
        <f t="shared" si="5"/>
        <v>7200</v>
      </c>
      <c r="H240" s="123"/>
      <c r="I240" s="131"/>
      <c r="J240" s="121"/>
    </row>
    <row r="241" spans="1:10" ht="14.25" customHeight="1">
      <c r="A241" s="136" t="s">
        <v>572</v>
      </c>
      <c r="B241" s="125">
        <v>44096</v>
      </c>
      <c r="C241" s="124">
        <v>44177</v>
      </c>
      <c r="D241" s="108" t="s">
        <v>527</v>
      </c>
      <c r="E241" s="142">
        <v>16</v>
      </c>
      <c r="F241" s="143">
        <v>650</v>
      </c>
      <c r="G241" s="143">
        <f t="shared" si="5"/>
        <v>10400</v>
      </c>
      <c r="H241" s="123"/>
      <c r="I241" s="131"/>
      <c r="J241" s="121"/>
    </row>
    <row r="242" spans="1:10" ht="14.25" customHeight="1">
      <c r="A242" s="136" t="s">
        <v>573</v>
      </c>
      <c r="B242" s="125">
        <v>44096</v>
      </c>
      <c r="C242" s="124">
        <v>44177</v>
      </c>
      <c r="D242" s="108" t="s">
        <v>528</v>
      </c>
      <c r="E242" s="142">
        <v>2</v>
      </c>
      <c r="F242" s="143">
        <v>650</v>
      </c>
      <c r="G242" s="143">
        <f t="shared" si="5"/>
        <v>1300</v>
      </c>
      <c r="H242" s="123"/>
      <c r="I242" s="131"/>
      <c r="J242" s="121"/>
    </row>
    <row r="243" spans="1:10" ht="14.25" customHeight="1">
      <c r="A243" s="136" t="s">
        <v>574</v>
      </c>
      <c r="B243" s="125">
        <v>44096</v>
      </c>
      <c r="C243" s="124">
        <v>44177</v>
      </c>
      <c r="D243" s="108" t="s">
        <v>529</v>
      </c>
      <c r="E243" s="142">
        <v>9</v>
      </c>
      <c r="F243" s="143">
        <v>1050</v>
      </c>
      <c r="G243" s="143">
        <f t="shared" si="5"/>
        <v>9450</v>
      </c>
      <c r="H243" s="123"/>
      <c r="I243" s="131"/>
      <c r="J243" s="121"/>
    </row>
    <row r="244" spans="1:10" ht="14.25" customHeight="1">
      <c r="A244" s="136" t="s">
        <v>575</v>
      </c>
      <c r="B244" s="125">
        <v>44096</v>
      </c>
      <c r="C244" s="124">
        <v>44177</v>
      </c>
      <c r="D244" s="108" t="s">
        <v>744</v>
      </c>
      <c r="E244" s="142">
        <v>11</v>
      </c>
      <c r="F244" s="143">
        <v>2041.4</v>
      </c>
      <c r="G244" s="143">
        <f t="shared" si="5"/>
        <v>22455.4</v>
      </c>
      <c r="H244" s="123"/>
      <c r="I244" s="131"/>
      <c r="J244" s="121"/>
    </row>
    <row r="245" spans="1:10" ht="14.25" customHeight="1">
      <c r="A245" s="136" t="s">
        <v>576</v>
      </c>
      <c r="B245" s="125">
        <v>44096</v>
      </c>
      <c r="C245" s="124">
        <v>44177</v>
      </c>
      <c r="D245" s="108" t="s">
        <v>530</v>
      </c>
      <c r="E245" s="142">
        <v>6</v>
      </c>
      <c r="F245" s="143">
        <v>569.89</v>
      </c>
      <c r="G245" s="143">
        <f t="shared" si="5"/>
        <v>3419.34</v>
      </c>
      <c r="H245" s="123"/>
      <c r="I245" s="131"/>
      <c r="J245" s="121"/>
    </row>
    <row r="246" spans="1:10" ht="14.25" customHeight="1">
      <c r="A246" s="136" t="s">
        <v>577</v>
      </c>
      <c r="B246" s="125">
        <v>44096</v>
      </c>
      <c r="C246" s="124">
        <v>44177</v>
      </c>
      <c r="D246" s="108" t="s">
        <v>531</v>
      </c>
      <c r="E246" s="142">
        <v>8</v>
      </c>
      <c r="F246" s="143">
        <v>569.89</v>
      </c>
      <c r="G246" s="143">
        <f t="shared" si="5"/>
        <v>4559.12</v>
      </c>
      <c r="H246" s="123"/>
      <c r="I246" s="131"/>
      <c r="J246" s="121"/>
    </row>
    <row r="247" spans="1:10" ht="14.25" customHeight="1">
      <c r="A247" s="136" t="s">
        <v>578</v>
      </c>
      <c r="B247" s="125">
        <v>44096</v>
      </c>
      <c r="C247" s="124">
        <v>44177</v>
      </c>
      <c r="D247" s="108" t="s">
        <v>532</v>
      </c>
      <c r="E247" s="142">
        <v>8</v>
      </c>
      <c r="F247" s="143">
        <v>569.89</v>
      </c>
      <c r="G247" s="143">
        <f t="shared" si="5"/>
        <v>4559.12</v>
      </c>
      <c r="H247" s="123"/>
      <c r="I247" s="131"/>
      <c r="J247" s="121"/>
    </row>
    <row r="248" spans="1:10" ht="14.25" customHeight="1">
      <c r="A248" s="136" t="s">
        <v>579</v>
      </c>
      <c r="B248" s="125">
        <v>44096</v>
      </c>
      <c r="C248" s="124">
        <v>44177</v>
      </c>
      <c r="D248" s="108" t="s">
        <v>533</v>
      </c>
      <c r="E248" s="142">
        <v>8</v>
      </c>
      <c r="F248" s="143">
        <v>569.89</v>
      </c>
      <c r="G248" s="143">
        <f t="shared" si="5"/>
        <v>4559.12</v>
      </c>
      <c r="H248" s="123"/>
      <c r="I248" s="131"/>
      <c r="J248" s="121"/>
    </row>
    <row r="249" spans="1:10" ht="14.25" customHeight="1">
      <c r="A249" s="136" t="s">
        <v>580</v>
      </c>
      <c r="B249" s="125">
        <v>44096</v>
      </c>
      <c r="C249" s="124">
        <v>44177</v>
      </c>
      <c r="D249" s="108" t="s">
        <v>745</v>
      </c>
      <c r="E249" s="142">
        <v>4</v>
      </c>
      <c r="F249" s="143">
        <v>1180</v>
      </c>
      <c r="G249" s="143">
        <f t="shared" si="5"/>
        <v>4720</v>
      </c>
      <c r="H249" s="123"/>
      <c r="I249" s="131"/>
      <c r="J249" s="121"/>
    </row>
    <row r="250" spans="1:10" ht="14.25" customHeight="1">
      <c r="A250" s="136" t="s">
        <v>581</v>
      </c>
      <c r="B250" s="125">
        <v>44096</v>
      </c>
      <c r="C250" s="124">
        <v>44177</v>
      </c>
      <c r="D250" s="108" t="s">
        <v>534</v>
      </c>
      <c r="E250" s="142">
        <v>14</v>
      </c>
      <c r="F250" s="143">
        <v>1180</v>
      </c>
      <c r="G250" s="143">
        <f t="shared" si="5"/>
        <v>16520</v>
      </c>
      <c r="H250" s="123"/>
      <c r="I250" s="131"/>
      <c r="J250" s="121"/>
    </row>
    <row r="251" spans="1:10" ht="14.25" customHeight="1">
      <c r="A251" s="136" t="s">
        <v>582</v>
      </c>
      <c r="B251" s="125">
        <v>44096</v>
      </c>
      <c r="C251" s="124">
        <v>44177</v>
      </c>
      <c r="D251" s="108" t="s">
        <v>535</v>
      </c>
      <c r="E251" s="142">
        <v>10</v>
      </c>
      <c r="F251" s="143">
        <v>1180</v>
      </c>
      <c r="G251" s="143">
        <f t="shared" si="5"/>
        <v>11800</v>
      </c>
      <c r="H251" s="123"/>
      <c r="I251" s="131"/>
      <c r="J251" s="121"/>
    </row>
    <row r="252" spans="1:10" ht="14.25" customHeight="1">
      <c r="A252" s="136" t="s">
        <v>583</v>
      </c>
      <c r="B252" s="125">
        <v>44096</v>
      </c>
      <c r="C252" s="124">
        <v>44177</v>
      </c>
      <c r="D252" s="108" t="s">
        <v>536</v>
      </c>
      <c r="E252" s="142">
        <v>10</v>
      </c>
      <c r="F252" s="143">
        <v>1180</v>
      </c>
      <c r="G252" s="143">
        <f t="shared" si="5"/>
        <v>11800</v>
      </c>
      <c r="H252" s="123"/>
      <c r="I252" s="131"/>
      <c r="J252" s="121"/>
    </row>
    <row r="253" spans="1:10" ht="14.25" customHeight="1">
      <c r="A253" s="136" t="s">
        <v>584</v>
      </c>
      <c r="B253" s="125">
        <v>44096</v>
      </c>
      <c r="C253" s="124">
        <v>44177</v>
      </c>
      <c r="D253" s="108" t="s">
        <v>537</v>
      </c>
      <c r="E253" s="142">
        <v>12</v>
      </c>
      <c r="F253" s="143">
        <v>700</v>
      </c>
      <c r="G253" s="143">
        <f t="shared" si="5"/>
        <v>8400</v>
      </c>
      <c r="H253" s="123"/>
      <c r="I253" s="131"/>
      <c r="J253" s="121"/>
    </row>
    <row r="254" spans="1:10" ht="14.25" customHeight="1">
      <c r="A254" s="136" t="s">
        <v>585</v>
      </c>
      <c r="B254" s="125">
        <v>44096</v>
      </c>
      <c r="C254" s="124">
        <v>44177</v>
      </c>
      <c r="D254" s="108" t="s">
        <v>538</v>
      </c>
      <c r="E254" s="142">
        <v>2</v>
      </c>
      <c r="F254" s="143">
        <v>700</v>
      </c>
      <c r="G254" s="143">
        <f t="shared" si="5"/>
        <v>1400</v>
      </c>
      <c r="H254" s="123"/>
      <c r="I254" s="131"/>
      <c r="J254" s="121"/>
    </row>
    <row r="255" spans="1:10" ht="14.25" customHeight="1">
      <c r="A255" s="136" t="s">
        <v>586</v>
      </c>
      <c r="B255" s="125">
        <v>44096</v>
      </c>
      <c r="C255" s="124">
        <v>44177</v>
      </c>
      <c r="D255" s="108" t="s">
        <v>539</v>
      </c>
      <c r="E255" s="142">
        <v>2</v>
      </c>
      <c r="F255" s="143">
        <v>700</v>
      </c>
      <c r="G255" s="143">
        <f t="shared" si="5"/>
        <v>1400</v>
      </c>
      <c r="H255" s="123"/>
      <c r="I255" s="131"/>
      <c r="J255" s="121"/>
    </row>
    <row r="256" spans="1:16" ht="14.25" customHeight="1">
      <c r="A256" s="136" t="s">
        <v>587</v>
      </c>
      <c r="B256" s="125">
        <v>44096</v>
      </c>
      <c r="C256" s="124">
        <v>44177</v>
      </c>
      <c r="D256" s="108" t="s">
        <v>540</v>
      </c>
      <c r="E256" s="142">
        <v>4</v>
      </c>
      <c r="F256" s="143">
        <v>700</v>
      </c>
      <c r="G256" s="143">
        <f t="shared" si="5"/>
        <v>2800</v>
      </c>
      <c r="H256" s="123"/>
      <c r="I256" s="131"/>
      <c r="J256" s="121"/>
      <c r="P256" s="152"/>
    </row>
    <row r="257" spans="1:10" ht="14.25" customHeight="1">
      <c r="A257" s="136" t="s">
        <v>588</v>
      </c>
      <c r="B257" s="125">
        <v>44096</v>
      </c>
      <c r="C257" s="124">
        <v>44177</v>
      </c>
      <c r="D257" s="108" t="s">
        <v>541</v>
      </c>
      <c r="E257" s="142">
        <v>9</v>
      </c>
      <c r="F257" s="143">
        <v>700</v>
      </c>
      <c r="G257" s="143">
        <f t="shared" si="5"/>
        <v>6300</v>
      </c>
      <c r="H257" s="123"/>
      <c r="I257" s="131"/>
      <c r="J257" s="121"/>
    </row>
    <row r="258" spans="1:10" ht="14.25" customHeight="1">
      <c r="A258" s="136" t="s">
        <v>589</v>
      </c>
      <c r="B258" s="125">
        <v>44096</v>
      </c>
      <c r="C258" s="124">
        <v>44177</v>
      </c>
      <c r="D258" s="108" t="s">
        <v>746</v>
      </c>
      <c r="E258" s="142">
        <v>2</v>
      </c>
      <c r="F258" s="143">
        <v>7389.75</v>
      </c>
      <c r="G258" s="143">
        <f t="shared" si="5"/>
        <v>14779.5</v>
      </c>
      <c r="H258" s="123"/>
      <c r="I258" s="131"/>
      <c r="J258" s="121"/>
    </row>
    <row r="259" spans="1:10" ht="14.25" customHeight="1">
      <c r="A259" s="136" t="s">
        <v>590</v>
      </c>
      <c r="B259" s="125">
        <v>44096</v>
      </c>
      <c r="C259" s="124">
        <v>44177</v>
      </c>
      <c r="D259" s="108" t="s">
        <v>747</v>
      </c>
      <c r="E259" s="142">
        <v>5</v>
      </c>
      <c r="F259" s="143">
        <v>800</v>
      </c>
      <c r="G259" s="143">
        <f t="shared" si="5"/>
        <v>4000</v>
      </c>
      <c r="H259" s="123"/>
      <c r="I259" s="131"/>
      <c r="J259" s="121"/>
    </row>
    <row r="260" spans="1:10" ht="14.25" customHeight="1">
      <c r="A260" s="136" t="s">
        <v>591</v>
      </c>
      <c r="B260" s="125">
        <v>44096</v>
      </c>
      <c r="C260" s="124">
        <v>44177</v>
      </c>
      <c r="D260" s="108" t="s">
        <v>748</v>
      </c>
      <c r="E260" s="142">
        <v>2</v>
      </c>
      <c r="F260" s="143">
        <v>9.14</v>
      </c>
      <c r="G260" s="143">
        <f t="shared" si="5"/>
        <v>18.28</v>
      </c>
      <c r="H260" s="123"/>
      <c r="I260" s="131"/>
      <c r="J260" s="121"/>
    </row>
    <row r="261" spans="1:10" ht="14.25" customHeight="1">
      <c r="A261" s="136" t="s">
        <v>592</v>
      </c>
      <c r="B261" s="125">
        <v>44096</v>
      </c>
      <c r="C261" s="124">
        <v>44177</v>
      </c>
      <c r="D261" s="108" t="s">
        <v>749</v>
      </c>
      <c r="E261" s="142">
        <v>2</v>
      </c>
      <c r="F261" s="143">
        <v>2600</v>
      </c>
      <c r="G261" s="143">
        <f t="shared" si="5"/>
        <v>5200</v>
      </c>
      <c r="H261" s="123"/>
      <c r="I261" s="131"/>
      <c r="J261" s="121"/>
    </row>
    <row r="262" spans="1:10" ht="14.25" customHeight="1">
      <c r="A262" s="136" t="s">
        <v>593</v>
      </c>
      <c r="B262" s="125">
        <v>44096</v>
      </c>
      <c r="C262" s="124">
        <v>44177</v>
      </c>
      <c r="D262" s="108" t="s">
        <v>759</v>
      </c>
      <c r="E262" s="142">
        <v>20</v>
      </c>
      <c r="F262" s="143">
        <v>450.6</v>
      </c>
      <c r="G262" s="143">
        <f t="shared" si="5"/>
        <v>9012</v>
      </c>
      <c r="H262" s="123"/>
      <c r="I262" s="131"/>
      <c r="J262" s="121"/>
    </row>
    <row r="263" spans="1:10" ht="14.25" customHeight="1">
      <c r="A263" s="136" t="s">
        <v>594</v>
      </c>
      <c r="B263" s="125">
        <v>44096</v>
      </c>
      <c r="C263" s="124">
        <v>44177</v>
      </c>
      <c r="D263" s="108" t="s">
        <v>542</v>
      </c>
      <c r="E263" s="142">
        <v>2</v>
      </c>
      <c r="F263" s="143">
        <v>2000</v>
      </c>
      <c r="G263" s="143">
        <f t="shared" si="5"/>
        <v>4000</v>
      </c>
      <c r="H263" s="123"/>
      <c r="I263" s="131"/>
      <c r="J263" s="121"/>
    </row>
    <row r="264" spans="1:10" ht="14.25" customHeight="1">
      <c r="A264" s="136" t="s">
        <v>595</v>
      </c>
      <c r="B264" s="125">
        <v>44096</v>
      </c>
      <c r="C264" s="124">
        <v>44177</v>
      </c>
      <c r="D264" s="108" t="s">
        <v>543</v>
      </c>
      <c r="E264" s="142">
        <v>4</v>
      </c>
      <c r="F264" s="143">
        <v>6.5</v>
      </c>
      <c r="G264" s="143">
        <f t="shared" si="5"/>
        <v>26</v>
      </c>
      <c r="H264" s="123"/>
      <c r="I264" s="131"/>
      <c r="J264" s="121"/>
    </row>
    <row r="265" spans="1:10" ht="14.25" customHeight="1">
      <c r="A265" s="136" t="s">
        <v>596</v>
      </c>
      <c r="B265" s="125">
        <v>44096</v>
      </c>
      <c r="C265" s="124">
        <v>44177</v>
      </c>
      <c r="D265" s="108" t="s">
        <v>544</v>
      </c>
      <c r="E265" s="142">
        <v>121</v>
      </c>
      <c r="F265" s="143">
        <v>138.65</v>
      </c>
      <c r="G265" s="143">
        <f t="shared" si="5"/>
        <v>16776.65</v>
      </c>
      <c r="H265" s="123"/>
      <c r="I265" s="131"/>
      <c r="J265" s="121"/>
    </row>
    <row r="266" spans="1:10" ht="14.25" customHeight="1">
      <c r="A266" s="136" t="s">
        <v>597</v>
      </c>
      <c r="B266" s="125">
        <v>44096</v>
      </c>
      <c r="C266" s="124">
        <v>44177</v>
      </c>
      <c r="D266" s="108" t="s">
        <v>545</v>
      </c>
      <c r="E266" s="142">
        <v>3</v>
      </c>
      <c r="F266" s="143">
        <v>3550</v>
      </c>
      <c r="G266" s="143">
        <f t="shared" si="5"/>
        <v>10650</v>
      </c>
      <c r="H266" s="123"/>
      <c r="I266" s="131"/>
      <c r="J266" s="121"/>
    </row>
    <row r="267" spans="1:10" ht="14.25" customHeight="1">
      <c r="A267" s="136" t="s">
        <v>598</v>
      </c>
      <c r="B267" s="125">
        <v>44096</v>
      </c>
      <c r="C267" s="124">
        <v>44177</v>
      </c>
      <c r="D267" s="108" t="s">
        <v>750</v>
      </c>
      <c r="E267" s="142">
        <v>1</v>
      </c>
      <c r="F267" s="143">
        <v>1950</v>
      </c>
      <c r="G267" s="143">
        <f t="shared" si="5"/>
        <v>1950</v>
      </c>
      <c r="H267" s="123"/>
      <c r="I267" s="131"/>
      <c r="J267" s="121"/>
    </row>
    <row r="268" spans="1:10" ht="14.25" customHeight="1">
      <c r="A268" s="136" t="s">
        <v>599</v>
      </c>
      <c r="B268" s="125">
        <v>44096</v>
      </c>
      <c r="C268" s="124">
        <v>44177</v>
      </c>
      <c r="D268" s="108" t="s">
        <v>751</v>
      </c>
      <c r="E268" s="142">
        <v>2</v>
      </c>
      <c r="F268" s="143">
        <v>2950</v>
      </c>
      <c r="G268" s="143">
        <f t="shared" si="5"/>
        <v>5900</v>
      </c>
      <c r="H268" s="123"/>
      <c r="I268" s="131"/>
      <c r="J268" s="121"/>
    </row>
    <row r="269" spans="1:10" ht="14.25" customHeight="1">
      <c r="A269" s="136" t="s">
        <v>600</v>
      </c>
      <c r="B269" s="125">
        <v>44096</v>
      </c>
      <c r="C269" s="124">
        <v>44177</v>
      </c>
      <c r="D269" s="108" t="s">
        <v>760</v>
      </c>
      <c r="E269" s="142">
        <v>90</v>
      </c>
      <c r="F269" s="143">
        <v>465</v>
      </c>
      <c r="G269" s="143">
        <f t="shared" si="5"/>
        <v>41850</v>
      </c>
      <c r="H269" s="123"/>
      <c r="I269" s="131"/>
      <c r="J269" s="121"/>
    </row>
    <row r="270" spans="1:10" ht="14.25" customHeight="1">
      <c r="A270" s="136" t="s">
        <v>601</v>
      </c>
      <c r="B270" s="125">
        <v>44096</v>
      </c>
      <c r="C270" s="124">
        <v>44177</v>
      </c>
      <c r="D270" s="108" t="s">
        <v>546</v>
      </c>
      <c r="E270" s="142">
        <v>4</v>
      </c>
      <c r="F270" s="143">
        <v>2721.92</v>
      </c>
      <c r="G270" s="143">
        <f t="shared" si="5"/>
        <v>10887.68</v>
      </c>
      <c r="H270" s="123"/>
      <c r="I270" s="131"/>
      <c r="J270" s="121"/>
    </row>
    <row r="271" spans="1:17" ht="14.25" customHeight="1">
      <c r="A271" s="136" t="s">
        <v>651</v>
      </c>
      <c r="B271" s="125">
        <v>44096</v>
      </c>
      <c r="C271" s="124">
        <v>44177</v>
      </c>
      <c r="D271" s="108" t="s">
        <v>650</v>
      </c>
      <c r="E271" s="142">
        <v>3</v>
      </c>
      <c r="F271" s="143">
        <v>275</v>
      </c>
      <c r="G271" s="143">
        <f t="shared" si="5"/>
        <v>825</v>
      </c>
      <c r="H271" s="123"/>
      <c r="I271" s="131"/>
      <c r="J271" s="121"/>
      <c r="Q271" s="150"/>
    </row>
    <row r="272" spans="1:10" ht="14.25" customHeight="1">
      <c r="A272" s="136" t="s">
        <v>602</v>
      </c>
      <c r="B272" s="125">
        <v>44096</v>
      </c>
      <c r="C272" s="124">
        <v>44177</v>
      </c>
      <c r="D272" s="108" t="s">
        <v>547</v>
      </c>
      <c r="E272" s="142">
        <v>13</v>
      </c>
      <c r="F272" s="143">
        <v>7500</v>
      </c>
      <c r="G272" s="143">
        <f t="shared" si="5"/>
        <v>97500</v>
      </c>
      <c r="H272" s="123"/>
      <c r="I272" s="131"/>
      <c r="J272" s="121"/>
    </row>
    <row r="273" spans="1:16" ht="14.25" customHeight="1">
      <c r="A273" s="136" t="s">
        <v>603</v>
      </c>
      <c r="B273" s="125">
        <v>44096</v>
      </c>
      <c r="C273" s="124">
        <v>44177</v>
      </c>
      <c r="D273" s="108" t="s">
        <v>548</v>
      </c>
      <c r="E273" s="142">
        <v>4</v>
      </c>
      <c r="F273" s="143">
        <v>175</v>
      </c>
      <c r="G273" s="143">
        <f t="shared" si="5"/>
        <v>700</v>
      </c>
      <c r="H273" s="123"/>
      <c r="I273" s="131"/>
      <c r="J273" s="121"/>
      <c r="P273" s="150"/>
    </row>
    <row r="274" spans="1:17" ht="14.25" customHeight="1">
      <c r="A274" s="136" t="s">
        <v>604</v>
      </c>
      <c r="B274" s="125">
        <v>44096</v>
      </c>
      <c r="C274" s="124">
        <v>44177</v>
      </c>
      <c r="D274" s="108" t="s">
        <v>549</v>
      </c>
      <c r="E274" s="142">
        <v>3</v>
      </c>
      <c r="F274" s="143">
        <v>950</v>
      </c>
      <c r="G274" s="143">
        <f aca="true" t="shared" si="6" ref="G274:G282">+E274*F274</f>
        <v>2850</v>
      </c>
      <c r="H274" s="123"/>
      <c r="I274" s="131"/>
      <c r="J274" s="121"/>
      <c r="Q274" s="150"/>
    </row>
    <row r="275" spans="1:10" ht="14.25" customHeight="1">
      <c r="A275" s="136" t="s">
        <v>605</v>
      </c>
      <c r="B275" s="125">
        <v>44096</v>
      </c>
      <c r="C275" s="124">
        <v>44177</v>
      </c>
      <c r="D275" s="108" t="s">
        <v>752</v>
      </c>
      <c r="E275" s="142">
        <v>6</v>
      </c>
      <c r="F275" s="143">
        <v>515</v>
      </c>
      <c r="G275" s="143">
        <f t="shared" si="6"/>
        <v>3090</v>
      </c>
      <c r="H275" s="123"/>
      <c r="I275" s="131"/>
      <c r="J275" s="121"/>
    </row>
    <row r="276" spans="1:16" ht="14.25" customHeight="1">
      <c r="A276" s="136" t="s">
        <v>606</v>
      </c>
      <c r="B276" s="125">
        <v>44096</v>
      </c>
      <c r="C276" s="124">
        <v>44177</v>
      </c>
      <c r="D276" s="108" t="s">
        <v>753</v>
      </c>
      <c r="E276" s="142">
        <v>3</v>
      </c>
      <c r="F276" s="143">
        <v>2750</v>
      </c>
      <c r="G276" s="143">
        <f t="shared" si="6"/>
        <v>8250</v>
      </c>
      <c r="H276" s="123"/>
      <c r="I276" s="131"/>
      <c r="J276" s="121"/>
      <c r="P276" s="150"/>
    </row>
    <row r="277" spans="1:10" ht="14.25" customHeight="1">
      <c r="A277" s="136" t="s">
        <v>607</v>
      </c>
      <c r="B277" s="125">
        <v>44096</v>
      </c>
      <c r="C277" s="124">
        <v>44177</v>
      </c>
      <c r="D277" s="108" t="s">
        <v>550</v>
      </c>
      <c r="E277" s="142">
        <v>1</v>
      </c>
      <c r="F277" s="143">
        <v>3100</v>
      </c>
      <c r="G277" s="143">
        <f t="shared" si="6"/>
        <v>3100</v>
      </c>
      <c r="H277" s="123"/>
      <c r="I277" s="131"/>
      <c r="J277" s="121"/>
    </row>
    <row r="278" spans="1:10" ht="14.25" customHeight="1">
      <c r="A278" s="136" t="s">
        <v>608</v>
      </c>
      <c r="B278" s="125">
        <v>44096</v>
      </c>
      <c r="C278" s="124">
        <v>44177</v>
      </c>
      <c r="D278" s="108" t="s">
        <v>551</v>
      </c>
      <c r="E278" s="142">
        <v>2</v>
      </c>
      <c r="F278" s="143">
        <v>3600</v>
      </c>
      <c r="G278" s="143">
        <f t="shared" si="6"/>
        <v>7200</v>
      </c>
      <c r="H278" s="123"/>
      <c r="I278" s="131"/>
      <c r="J278" s="121"/>
    </row>
    <row r="279" spans="1:10" ht="14.25" customHeight="1">
      <c r="A279" s="136" t="s">
        <v>609</v>
      </c>
      <c r="B279" s="125">
        <v>44096</v>
      </c>
      <c r="C279" s="124">
        <v>44177</v>
      </c>
      <c r="D279" s="108" t="s">
        <v>552</v>
      </c>
      <c r="E279" s="142">
        <v>3</v>
      </c>
      <c r="F279" s="143">
        <v>7463.5</v>
      </c>
      <c r="G279" s="143">
        <f t="shared" si="6"/>
        <v>22390.5</v>
      </c>
      <c r="H279" s="123"/>
      <c r="I279" s="131"/>
      <c r="J279" s="121"/>
    </row>
    <row r="280" spans="1:10" ht="14.25" customHeight="1">
      <c r="A280" s="136" t="s">
        <v>610</v>
      </c>
      <c r="B280" s="125">
        <v>44096</v>
      </c>
      <c r="C280" s="124">
        <v>44177</v>
      </c>
      <c r="D280" s="108" t="s">
        <v>754</v>
      </c>
      <c r="E280" s="142">
        <v>1</v>
      </c>
      <c r="F280" s="143">
        <v>5000</v>
      </c>
      <c r="G280" s="143">
        <f t="shared" si="6"/>
        <v>5000</v>
      </c>
      <c r="H280" s="123"/>
      <c r="I280" s="131"/>
      <c r="J280" s="121"/>
    </row>
    <row r="281" spans="1:10" ht="14.25" customHeight="1">
      <c r="A281" s="136" t="s">
        <v>611</v>
      </c>
      <c r="B281" s="125">
        <v>44096</v>
      </c>
      <c r="C281" s="124">
        <v>44177</v>
      </c>
      <c r="D281" s="108" t="s">
        <v>553</v>
      </c>
      <c r="E281" s="142">
        <v>0</v>
      </c>
      <c r="F281" s="143">
        <v>675</v>
      </c>
      <c r="G281" s="143">
        <f t="shared" si="6"/>
        <v>0</v>
      </c>
      <c r="H281" s="123"/>
      <c r="I281" s="131"/>
      <c r="J281" s="121"/>
    </row>
    <row r="282" spans="1:10" ht="14.25" customHeight="1">
      <c r="A282" s="136" t="s">
        <v>612</v>
      </c>
      <c r="B282" s="125">
        <v>44096</v>
      </c>
      <c r="C282" s="124">
        <v>44177</v>
      </c>
      <c r="D282" s="108" t="s">
        <v>554</v>
      </c>
      <c r="E282" s="142">
        <v>1</v>
      </c>
      <c r="F282" s="143">
        <v>3650</v>
      </c>
      <c r="G282" s="143">
        <f t="shared" si="6"/>
        <v>3650</v>
      </c>
      <c r="H282" s="123"/>
      <c r="I282" s="131"/>
      <c r="J282" s="121"/>
    </row>
    <row r="283" spans="1:10" ht="14.25" customHeight="1">
      <c r="A283" s="136" t="s">
        <v>613</v>
      </c>
      <c r="B283" s="125">
        <v>44096</v>
      </c>
      <c r="C283" s="124">
        <v>44177</v>
      </c>
      <c r="D283" s="108" t="s">
        <v>555</v>
      </c>
      <c r="E283" s="142">
        <v>7</v>
      </c>
      <c r="F283" s="143">
        <v>265</v>
      </c>
      <c r="G283" s="143">
        <f aca="true" t="shared" si="7" ref="G283:G295">+E283*F283</f>
        <v>1855</v>
      </c>
      <c r="H283" s="123"/>
      <c r="I283" s="131"/>
      <c r="J283" s="121"/>
    </row>
    <row r="284" spans="1:10" ht="14.25" customHeight="1">
      <c r="A284" s="136" t="s">
        <v>616</v>
      </c>
      <c r="B284" s="125">
        <v>44096</v>
      </c>
      <c r="C284" s="124">
        <v>44177</v>
      </c>
      <c r="D284" s="108" t="s">
        <v>556</v>
      </c>
      <c r="E284" s="142">
        <v>1</v>
      </c>
      <c r="F284" s="143">
        <v>3600</v>
      </c>
      <c r="G284" s="143">
        <f t="shared" si="7"/>
        <v>3600</v>
      </c>
      <c r="H284" s="123"/>
      <c r="I284" s="131"/>
      <c r="J284" s="121"/>
    </row>
    <row r="285" spans="1:10" ht="14.25" customHeight="1">
      <c r="A285" s="136" t="s">
        <v>619</v>
      </c>
      <c r="B285" s="125">
        <v>44096</v>
      </c>
      <c r="C285" s="124">
        <v>44177</v>
      </c>
      <c r="D285" s="108" t="s">
        <v>557</v>
      </c>
      <c r="E285" s="142">
        <v>1</v>
      </c>
      <c r="F285" s="143">
        <v>2353</v>
      </c>
      <c r="G285" s="143">
        <f t="shared" si="7"/>
        <v>2353</v>
      </c>
      <c r="H285" s="123"/>
      <c r="I285" s="131"/>
      <c r="J285" s="121"/>
    </row>
    <row r="286" spans="1:10" ht="14.25" customHeight="1">
      <c r="A286" s="136" t="s">
        <v>632</v>
      </c>
      <c r="B286" s="125">
        <v>44096</v>
      </c>
      <c r="C286" s="124">
        <v>44177</v>
      </c>
      <c r="D286" s="108" t="s">
        <v>558</v>
      </c>
      <c r="E286" s="142">
        <v>2</v>
      </c>
      <c r="F286" s="143">
        <v>2700</v>
      </c>
      <c r="G286" s="143">
        <f t="shared" si="7"/>
        <v>5400</v>
      </c>
      <c r="H286" s="123"/>
      <c r="I286" s="131"/>
      <c r="J286" s="121"/>
    </row>
    <row r="287" spans="1:10" ht="14.25" customHeight="1">
      <c r="A287" s="136" t="s">
        <v>622</v>
      </c>
      <c r="B287" s="125">
        <v>43964</v>
      </c>
      <c r="C287" s="124">
        <v>44177</v>
      </c>
      <c r="D287" s="108" t="s">
        <v>659</v>
      </c>
      <c r="E287" s="142">
        <v>3</v>
      </c>
      <c r="F287" s="143">
        <v>250</v>
      </c>
      <c r="G287" s="143">
        <f t="shared" si="7"/>
        <v>750</v>
      </c>
      <c r="H287" s="123"/>
      <c r="I287" s="131"/>
      <c r="J287" s="121"/>
    </row>
    <row r="288" spans="1:10" ht="14.25" customHeight="1">
      <c r="A288" s="109" t="s">
        <v>643</v>
      </c>
      <c r="B288" s="160">
        <v>44180</v>
      </c>
      <c r="C288" s="124">
        <v>44177</v>
      </c>
      <c r="D288" s="108" t="s">
        <v>559</v>
      </c>
      <c r="E288" s="161">
        <v>5</v>
      </c>
      <c r="F288" s="143">
        <v>217.2</v>
      </c>
      <c r="G288" s="143">
        <f t="shared" si="7"/>
        <v>1086</v>
      </c>
      <c r="H288" s="123"/>
      <c r="I288" s="131"/>
      <c r="J288" s="121"/>
    </row>
    <row r="289" spans="1:17" s="26" customFormat="1" ht="14.25" customHeight="1">
      <c r="A289" s="109" t="s">
        <v>644</v>
      </c>
      <c r="B289" s="160">
        <v>44180</v>
      </c>
      <c r="C289" s="124">
        <v>44177</v>
      </c>
      <c r="D289" s="108" t="s">
        <v>560</v>
      </c>
      <c r="E289" s="161">
        <v>4</v>
      </c>
      <c r="F289" s="143">
        <v>217.2</v>
      </c>
      <c r="G289" s="143">
        <f t="shared" si="7"/>
        <v>868.8</v>
      </c>
      <c r="H289" s="123"/>
      <c r="I289" s="131"/>
      <c r="J289" s="121"/>
      <c r="L289"/>
      <c r="M289"/>
      <c r="N289"/>
      <c r="O289"/>
      <c r="P289"/>
      <c r="Q289"/>
    </row>
    <row r="290" spans="1:17" s="26" customFormat="1" ht="14.25" customHeight="1">
      <c r="A290" s="109" t="s">
        <v>645</v>
      </c>
      <c r="B290" s="160">
        <v>44180</v>
      </c>
      <c r="C290" s="124">
        <v>44177</v>
      </c>
      <c r="D290" s="108" t="s">
        <v>733</v>
      </c>
      <c r="E290" s="161">
        <v>0</v>
      </c>
      <c r="F290" s="143">
        <v>217.2</v>
      </c>
      <c r="G290" s="143">
        <f t="shared" si="7"/>
        <v>0</v>
      </c>
      <c r="H290" s="123"/>
      <c r="I290" s="131"/>
      <c r="J290" s="121"/>
      <c r="L290"/>
      <c r="M290"/>
      <c r="N290"/>
      <c r="O290"/>
      <c r="P290"/>
      <c r="Q290"/>
    </row>
    <row r="291" spans="1:17" s="26" customFormat="1" ht="15">
      <c r="A291" s="109" t="s">
        <v>646</v>
      </c>
      <c r="B291" s="160">
        <v>44180</v>
      </c>
      <c r="C291" s="124">
        <v>44177</v>
      </c>
      <c r="D291" s="108" t="s">
        <v>561</v>
      </c>
      <c r="E291" s="161">
        <v>2</v>
      </c>
      <c r="F291" s="143">
        <v>217.2</v>
      </c>
      <c r="G291" s="143">
        <f t="shared" si="7"/>
        <v>434.4</v>
      </c>
      <c r="H291" s="123"/>
      <c r="I291" s="131"/>
      <c r="J291" s="121"/>
      <c r="L291"/>
      <c r="M291"/>
      <c r="N291"/>
      <c r="O291"/>
      <c r="P291"/>
      <c r="Q291"/>
    </row>
    <row r="292" spans="1:10" ht="15">
      <c r="A292" s="109" t="s">
        <v>647</v>
      </c>
      <c r="B292" s="160">
        <v>44180</v>
      </c>
      <c r="C292" s="124">
        <v>44177</v>
      </c>
      <c r="D292" s="108" t="s">
        <v>562</v>
      </c>
      <c r="E292" s="161">
        <v>6</v>
      </c>
      <c r="F292" s="143">
        <v>2750</v>
      </c>
      <c r="G292" s="143">
        <f t="shared" si="7"/>
        <v>16500</v>
      </c>
      <c r="H292" s="123"/>
      <c r="I292" s="131"/>
      <c r="J292" s="121"/>
    </row>
    <row r="293" spans="1:10" ht="15">
      <c r="A293" s="109" t="s">
        <v>648</v>
      </c>
      <c r="B293" s="160">
        <v>44180</v>
      </c>
      <c r="C293" s="124">
        <v>44177</v>
      </c>
      <c r="D293" s="108" t="s">
        <v>563</v>
      </c>
      <c r="E293" s="161">
        <v>7</v>
      </c>
      <c r="F293" s="143">
        <v>55</v>
      </c>
      <c r="G293" s="143">
        <f t="shared" si="7"/>
        <v>385</v>
      </c>
      <c r="I293" s="131"/>
      <c r="J293" s="121"/>
    </row>
    <row r="294" spans="1:10" ht="15">
      <c r="A294" s="109" t="s">
        <v>707</v>
      </c>
      <c r="B294" s="160">
        <v>44247</v>
      </c>
      <c r="C294" s="162">
        <v>44258</v>
      </c>
      <c r="D294" s="109" t="s">
        <v>757</v>
      </c>
      <c r="E294" s="161">
        <v>641</v>
      </c>
      <c r="F294" s="143">
        <v>228.5</v>
      </c>
      <c r="G294" s="143">
        <f t="shared" si="7"/>
        <v>146468.5</v>
      </c>
      <c r="I294" s="131"/>
      <c r="J294" s="121"/>
    </row>
    <row r="295" spans="1:10" ht="15">
      <c r="A295" s="109" t="s">
        <v>709</v>
      </c>
      <c r="B295" s="160">
        <v>44257</v>
      </c>
      <c r="C295" s="162">
        <v>44258</v>
      </c>
      <c r="D295" s="109" t="s">
        <v>758</v>
      </c>
      <c r="E295" s="161">
        <v>793</v>
      </c>
      <c r="F295" s="143">
        <v>197.5</v>
      </c>
      <c r="G295" s="143">
        <f t="shared" si="7"/>
        <v>156617.5</v>
      </c>
      <c r="I295" s="131"/>
      <c r="J295" s="121"/>
    </row>
    <row r="296" spans="2:17" ht="20.25">
      <c r="B296" s="126"/>
      <c r="C296" s="122"/>
      <c r="D296" s="198" t="s">
        <v>755</v>
      </c>
      <c r="E296" s="198"/>
      <c r="F296" s="198"/>
      <c r="G296" s="154">
        <f>SUM(G7:G295)</f>
        <v>1599930</v>
      </c>
      <c r="I296" s="131"/>
      <c r="J296" s="121"/>
      <c r="Q296" s="26"/>
    </row>
    <row r="297" spans="2:10" ht="15">
      <c r="B297" s="126"/>
      <c r="C297" s="122"/>
      <c r="G297" s="148"/>
      <c r="I297" s="155"/>
      <c r="J297" s="121"/>
    </row>
    <row r="298" spans="2:10" ht="15">
      <c r="B298" s="126"/>
      <c r="I298" s="131"/>
      <c r="J298" s="121"/>
    </row>
    <row r="299" spans="2:10" ht="15">
      <c r="B299" s="126"/>
      <c r="I299" s="131"/>
      <c r="J299" s="121"/>
    </row>
    <row r="300" spans="2:10" ht="15">
      <c r="B300" s="126"/>
      <c r="G300" s="42"/>
      <c r="I300" s="131"/>
      <c r="J300" s="121"/>
    </row>
    <row r="301" spans="2:10" ht="15">
      <c r="B301" s="126"/>
      <c r="I301" s="131"/>
      <c r="J301" s="121"/>
    </row>
    <row r="302" spans="2:10" ht="15">
      <c r="B302" s="126"/>
      <c r="I302" s="131"/>
      <c r="J302" s="121"/>
    </row>
    <row r="303" spans="2:10" ht="15">
      <c r="B303" s="126"/>
      <c r="C303" s="196" t="s">
        <v>633</v>
      </c>
      <c r="D303" s="196"/>
      <c r="I303" s="131"/>
      <c r="J303" s="121"/>
    </row>
    <row r="304" spans="2:10" ht="15">
      <c r="B304" s="126"/>
      <c r="C304" s="197" t="s">
        <v>634</v>
      </c>
      <c r="D304" s="197"/>
      <c r="I304" s="131"/>
      <c r="J304" s="121"/>
    </row>
    <row r="305" spans="2:10" ht="15">
      <c r="B305" s="126"/>
      <c r="I305" s="131"/>
      <c r="J305" s="121"/>
    </row>
    <row r="306" spans="2:10" ht="15">
      <c r="B306" s="126"/>
      <c r="I306" s="131"/>
      <c r="J306" s="121"/>
    </row>
    <row r="307" spans="2:10" ht="15">
      <c r="B307" s="126"/>
      <c r="I307" s="131"/>
      <c r="J307" s="121"/>
    </row>
    <row r="308" spans="2:15" ht="15.75">
      <c r="B308" s="126"/>
      <c r="L308" s="149"/>
      <c r="M308" s="150"/>
      <c r="N308" s="151"/>
      <c r="O308" s="152"/>
    </row>
    <row r="309" ht="15">
      <c r="B309" s="126"/>
    </row>
    <row r="310" ht="15">
      <c r="B310" s="126"/>
    </row>
    <row r="311" ht="15">
      <c r="B311" s="26"/>
    </row>
  </sheetData>
  <sheetProtection/>
  <mergeCells count="7">
    <mergeCell ref="A2:G2"/>
    <mergeCell ref="A3:G3"/>
    <mergeCell ref="A4:G4"/>
    <mergeCell ref="A5:G5"/>
    <mergeCell ref="C303:D303"/>
    <mergeCell ref="C304:D304"/>
    <mergeCell ref="D296:F29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11"/>
  <sheetViews>
    <sheetView zoomScalePageLayoutView="0" workbookViewId="0" topLeftCell="A167">
      <selection activeCell="D177" sqref="D177:G187"/>
    </sheetView>
  </sheetViews>
  <sheetFormatPr defaultColWidth="11.421875" defaultRowHeight="15"/>
  <cols>
    <col min="1" max="1" width="7.57421875" style="0" customWidth="1"/>
    <col min="2" max="2" width="9.421875" style="0" customWidth="1"/>
    <col min="3" max="3" width="7.00390625" style="0" customWidth="1"/>
    <col min="4" max="4" width="30.7109375" style="0" customWidth="1"/>
    <col min="5" max="5" width="8.28125" style="0" customWidth="1"/>
    <col min="6" max="6" width="8.8515625" style="0" customWidth="1"/>
    <col min="7" max="7" width="13.28125" style="0" customWidth="1"/>
    <col min="8" max="8" width="9.140625" style="26" customWidth="1"/>
    <col min="9" max="9" width="27.00390625" style="26" customWidth="1"/>
    <col min="10" max="10" width="8.57421875" style="26" customWidth="1"/>
    <col min="11" max="11" width="12.421875" style="26" customWidth="1"/>
    <col min="12" max="12" width="15.7109375" style="0" customWidth="1"/>
  </cols>
  <sheetData>
    <row r="1" ht="15">
      <c r="I1" s="35"/>
    </row>
    <row r="2" spans="1:10" ht="27">
      <c r="A2" s="193" t="s">
        <v>521</v>
      </c>
      <c r="B2" s="193"/>
      <c r="C2" s="193"/>
      <c r="D2" s="193"/>
      <c r="E2" s="193"/>
      <c r="F2" s="193"/>
      <c r="G2" s="193"/>
      <c r="H2" s="127"/>
      <c r="I2" s="127"/>
      <c r="J2" s="127"/>
    </row>
    <row r="3" spans="1:10" ht="20.25">
      <c r="A3" s="194" t="s">
        <v>156</v>
      </c>
      <c r="B3" s="194"/>
      <c r="C3" s="194"/>
      <c r="D3" s="194"/>
      <c r="E3" s="194"/>
      <c r="F3" s="194"/>
      <c r="G3" s="194"/>
      <c r="H3" s="128"/>
      <c r="I3" s="128"/>
      <c r="J3" s="128"/>
    </row>
    <row r="4" spans="1:10" ht="20.25">
      <c r="A4" s="189" t="s">
        <v>702</v>
      </c>
      <c r="B4" s="189"/>
      <c r="C4" s="189"/>
      <c r="D4" s="189"/>
      <c r="E4" s="189"/>
      <c r="F4" s="189"/>
      <c r="G4" s="189"/>
      <c r="H4" s="128"/>
      <c r="I4" s="128"/>
      <c r="J4" s="128"/>
    </row>
    <row r="5" spans="1:10" ht="15.75">
      <c r="A5" s="195" t="s">
        <v>784</v>
      </c>
      <c r="B5" s="195"/>
      <c r="C5" s="195"/>
      <c r="D5" s="195"/>
      <c r="E5" s="195"/>
      <c r="F5" s="195"/>
      <c r="G5" s="195"/>
      <c r="H5" s="129"/>
      <c r="I5" s="129"/>
      <c r="J5" s="129"/>
    </row>
    <row r="6" spans="1:9" ht="32.25" customHeight="1">
      <c r="A6" s="141" t="s">
        <v>279</v>
      </c>
      <c r="B6" s="141" t="s">
        <v>515</v>
      </c>
      <c r="C6" s="141" t="s">
        <v>617</v>
      </c>
      <c r="D6" s="138" t="s">
        <v>517</v>
      </c>
      <c r="E6" s="138" t="s">
        <v>518</v>
      </c>
      <c r="F6" s="137" t="s">
        <v>519</v>
      </c>
      <c r="G6" s="145" t="s">
        <v>520</v>
      </c>
      <c r="H6" s="147"/>
      <c r="I6" s="93"/>
    </row>
    <row r="7" spans="1:11" ht="14.25" customHeight="1">
      <c r="A7" s="156" t="s">
        <v>403</v>
      </c>
      <c r="B7" s="125">
        <v>44096</v>
      </c>
      <c r="C7" s="124">
        <v>44144</v>
      </c>
      <c r="D7" s="157" t="s">
        <v>10</v>
      </c>
      <c r="E7" s="142">
        <v>3</v>
      </c>
      <c r="F7" s="143">
        <v>190.15</v>
      </c>
      <c r="G7" s="143">
        <f>+E7*F7</f>
        <v>570.45</v>
      </c>
      <c r="H7" s="147"/>
      <c r="I7" s="93"/>
      <c r="J7" s="93"/>
      <c r="K7" s="93"/>
    </row>
    <row r="8" spans="1:11" ht="14.25" customHeight="1">
      <c r="A8" s="136" t="s">
        <v>404</v>
      </c>
      <c r="B8" s="125">
        <v>44096</v>
      </c>
      <c r="C8" s="124">
        <v>44144</v>
      </c>
      <c r="D8" s="108" t="s">
        <v>12</v>
      </c>
      <c r="E8" s="142">
        <v>1</v>
      </c>
      <c r="F8" s="143">
        <v>100</v>
      </c>
      <c r="G8" s="143">
        <f aca="true" t="shared" si="0" ref="G8:G56">+E8*F8</f>
        <v>100</v>
      </c>
      <c r="H8" s="147"/>
      <c r="I8" s="93"/>
      <c r="J8" s="93"/>
      <c r="K8" s="93"/>
    </row>
    <row r="9" spans="1:11" ht="14.25" customHeight="1">
      <c r="A9" s="136" t="s">
        <v>405</v>
      </c>
      <c r="B9" s="125">
        <v>44096</v>
      </c>
      <c r="C9" s="124">
        <v>44144</v>
      </c>
      <c r="D9" s="108" t="s">
        <v>13</v>
      </c>
      <c r="E9" s="142">
        <v>5</v>
      </c>
      <c r="F9" s="143">
        <v>100</v>
      </c>
      <c r="G9" s="143">
        <f t="shared" si="0"/>
        <v>500</v>
      </c>
      <c r="H9" s="147"/>
      <c r="I9" s="93"/>
      <c r="J9" s="93"/>
      <c r="K9" s="93"/>
    </row>
    <row r="10" spans="1:11" ht="14.25" customHeight="1">
      <c r="A10" s="136" t="s">
        <v>406</v>
      </c>
      <c r="B10" s="125">
        <v>44096</v>
      </c>
      <c r="C10" s="124">
        <v>44144</v>
      </c>
      <c r="D10" s="108" t="s">
        <v>14</v>
      </c>
      <c r="E10" s="142">
        <v>3</v>
      </c>
      <c r="F10" s="143">
        <v>850</v>
      </c>
      <c r="G10" s="143">
        <f t="shared" si="0"/>
        <v>2550</v>
      </c>
      <c r="H10" s="147"/>
      <c r="I10" s="93"/>
      <c r="J10" s="93"/>
      <c r="K10" s="93"/>
    </row>
    <row r="11" spans="1:11" ht="14.25" customHeight="1">
      <c r="A11" s="136" t="s">
        <v>407</v>
      </c>
      <c r="B11" s="125">
        <v>44096</v>
      </c>
      <c r="C11" s="124">
        <v>44144</v>
      </c>
      <c r="D11" s="108" t="s">
        <v>16</v>
      </c>
      <c r="E11" s="142">
        <v>3</v>
      </c>
      <c r="F11" s="143">
        <v>850</v>
      </c>
      <c r="G11" s="143">
        <f t="shared" si="0"/>
        <v>2550</v>
      </c>
      <c r="H11" s="147"/>
      <c r="I11" s="93"/>
      <c r="J11" s="93"/>
      <c r="K11" s="93"/>
    </row>
    <row r="12" spans="1:11" ht="14.25" customHeight="1">
      <c r="A12" s="136" t="s">
        <v>285</v>
      </c>
      <c r="B12" s="125">
        <v>44096</v>
      </c>
      <c r="C12" s="124">
        <v>44144</v>
      </c>
      <c r="D12" s="108" t="s">
        <v>18</v>
      </c>
      <c r="E12" s="142">
        <v>11</v>
      </c>
      <c r="F12" s="143">
        <v>30</v>
      </c>
      <c r="G12" s="143">
        <f t="shared" si="0"/>
        <v>330</v>
      </c>
      <c r="H12" s="147"/>
      <c r="I12" s="93"/>
      <c r="J12" s="93"/>
      <c r="K12" s="93"/>
    </row>
    <row r="13" spans="1:11" ht="14.25" customHeight="1">
      <c r="A13" s="136" t="s">
        <v>408</v>
      </c>
      <c r="B13" s="125">
        <v>44096</v>
      </c>
      <c r="C13" s="124">
        <v>44144</v>
      </c>
      <c r="D13" s="108" t="s">
        <v>19</v>
      </c>
      <c r="E13" s="142">
        <v>1</v>
      </c>
      <c r="F13" s="143">
        <v>440</v>
      </c>
      <c r="G13" s="143">
        <f t="shared" si="0"/>
        <v>440</v>
      </c>
      <c r="H13" s="147"/>
      <c r="I13" s="93"/>
      <c r="J13" s="93"/>
      <c r="K13" s="93"/>
    </row>
    <row r="14" spans="1:11" ht="14.25" customHeight="1">
      <c r="A14" s="136" t="s">
        <v>287</v>
      </c>
      <c r="B14" s="125">
        <v>44096</v>
      </c>
      <c r="C14" s="124">
        <v>44144</v>
      </c>
      <c r="D14" s="108" t="s">
        <v>742</v>
      </c>
      <c r="E14" s="142">
        <v>2</v>
      </c>
      <c r="F14" s="143">
        <v>355.5</v>
      </c>
      <c r="G14" s="143">
        <f t="shared" si="0"/>
        <v>711</v>
      </c>
      <c r="H14" s="147"/>
      <c r="I14" s="93"/>
      <c r="J14" s="93"/>
      <c r="K14" s="93"/>
    </row>
    <row r="15" spans="1:11" ht="14.25" customHeight="1">
      <c r="A15" s="136" t="s">
        <v>288</v>
      </c>
      <c r="B15" s="125">
        <v>44096</v>
      </c>
      <c r="C15" s="124">
        <v>44144</v>
      </c>
      <c r="D15" s="108" t="s">
        <v>21</v>
      </c>
      <c r="E15" s="142">
        <v>6</v>
      </c>
      <c r="F15" s="143">
        <v>95</v>
      </c>
      <c r="G15" s="143">
        <f t="shared" si="0"/>
        <v>570</v>
      </c>
      <c r="H15" s="147"/>
      <c r="I15" s="93"/>
      <c r="J15" s="93"/>
      <c r="K15" s="93"/>
    </row>
    <row r="16" spans="1:11" ht="14.25" customHeight="1">
      <c r="A16" s="136" t="s">
        <v>289</v>
      </c>
      <c r="B16" s="125">
        <v>44096</v>
      </c>
      <c r="C16" s="124">
        <v>44144</v>
      </c>
      <c r="D16" s="108" t="s">
        <v>22</v>
      </c>
      <c r="E16" s="142">
        <v>3</v>
      </c>
      <c r="F16" s="143">
        <v>700</v>
      </c>
      <c r="G16" s="143">
        <f t="shared" si="0"/>
        <v>2100</v>
      </c>
      <c r="H16" s="147"/>
      <c r="I16" s="93"/>
      <c r="J16" s="93"/>
      <c r="K16" s="93"/>
    </row>
    <row r="17" spans="1:11" ht="14.25" customHeight="1">
      <c r="A17" s="136" t="s">
        <v>289</v>
      </c>
      <c r="B17" s="125">
        <v>44096</v>
      </c>
      <c r="C17" s="124">
        <v>44144</v>
      </c>
      <c r="D17" s="108" t="s">
        <v>713</v>
      </c>
      <c r="E17" s="142">
        <v>3</v>
      </c>
      <c r="F17" s="143">
        <v>2925</v>
      </c>
      <c r="G17" s="143">
        <f t="shared" si="0"/>
        <v>8775</v>
      </c>
      <c r="H17" s="147"/>
      <c r="I17" s="93"/>
      <c r="J17" s="93"/>
      <c r="K17" s="93"/>
    </row>
    <row r="18" spans="1:11" ht="14.25" customHeight="1">
      <c r="A18" s="136" t="s">
        <v>290</v>
      </c>
      <c r="B18" s="125">
        <v>44096</v>
      </c>
      <c r="C18" s="124">
        <v>44144</v>
      </c>
      <c r="D18" s="108" t="s">
        <v>23</v>
      </c>
      <c r="E18" s="142">
        <v>25</v>
      </c>
      <c r="F18" s="143">
        <v>43</v>
      </c>
      <c r="G18" s="143">
        <f t="shared" si="0"/>
        <v>1075</v>
      </c>
      <c r="H18" s="147"/>
      <c r="I18" s="93"/>
      <c r="J18" s="93"/>
      <c r="K18" s="93"/>
    </row>
    <row r="19" spans="1:11" ht="14.25" customHeight="1">
      <c r="A19" s="136" t="s">
        <v>291</v>
      </c>
      <c r="B19" s="125">
        <v>44096</v>
      </c>
      <c r="C19" s="124">
        <v>44144</v>
      </c>
      <c r="D19" s="108" t="s">
        <v>25</v>
      </c>
      <c r="E19" s="142">
        <v>15</v>
      </c>
      <c r="F19" s="143">
        <v>58</v>
      </c>
      <c r="G19" s="143">
        <f t="shared" si="0"/>
        <v>870</v>
      </c>
      <c r="H19" s="147"/>
      <c r="I19" s="93"/>
      <c r="J19" s="93"/>
      <c r="K19" s="93"/>
    </row>
    <row r="20" spans="1:11" ht="14.25" customHeight="1">
      <c r="A20" s="136" t="s">
        <v>292</v>
      </c>
      <c r="B20" s="125">
        <v>44096</v>
      </c>
      <c r="C20" s="124">
        <v>44144</v>
      </c>
      <c r="D20" s="108" t="s">
        <v>26</v>
      </c>
      <c r="E20" s="142">
        <v>10</v>
      </c>
      <c r="F20" s="143">
        <v>58</v>
      </c>
      <c r="G20" s="143">
        <f t="shared" si="0"/>
        <v>580</v>
      </c>
      <c r="H20" s="147"/>
      <c r="I20" s="93"/>
      <c r="J20" s="93"/>
      <c r="K20" s="93"/>
    </row>
    <row r="21" spans="1:11" ht="14.25" customHeight="1">
      <c r="A21" s="136" t="s">
        <v>293</v>
      </c>
      <c r="B21" s="125">
        <v>44096</v>
      </c>
      <c r="C21" s="124">
        <v>44144</v>
      </c>
      <c r="D21" s="108" t="s">
        <v>151</v>
      </c>
      <c r="E21" s="142">
        <v>2</v>
      </c>
      <c r="F21" s="143">
        <v>1930</v>
      </c>
      <c r="G21" s="143">
        <f t="shared" si="0"/>
        <v>3860</v>
      </c>
      <c r="H21" s="147"/>
      <c r="I21" s="93"/>
      <c r="J21" s="93"/>
      <c r="K21" s="93"/>
    </row>
    <row r="22" spans="1:11" ht="14.25" customHeight="1">
      <c r="A22" s="136" t="s">
        <v>294</v>
      </c>
      <c r="B22" s="125">
        <v>44096</v>
      </c>
      <c r="C22" s="124">
        <v>44144</v>
      </c>
      <c r="D22" s="108" t="s">
        <v>27</v>
      </c>
      <c r="E22" s="142">
        <v>49</v>
      </c>
      <c r="F22" s="143">
        <v>55</v>
      </c>
      <c r="G22" s="143">
        <f t="shared" si="0"/>
        <v>2695</v>
      </c>
      <c r="H22" s="147"/>
      <c r="I22" s="93"/>
      <c r="J22" s="93"/>
      <c r="K22" s="93"/>
    </row>
    <row r="23" spans="1:11" ht="14.25" customHeight="1">
      <c r="A23" s="136" t="s">
        <v>295</v>
      </c>
      <c r="B23" s="125">
        <v>44096</v>
      </c>
      <c r="C23" s="124">
        <v>44144</v>
      </c>
      <c r="D23" s="108" t="s">
        <v>28</v>
      </c>
      <c r="E23" s="142">
        <v>30</v>
      </c>
      <c r="F23" s="143">
        <v>45</v>
      </c>
      <c r="G23" s="143">
        <f t="shared" si="0"/>
        <v>1350</v>
      </c>
      <c r="H23" s="147"/>
      <c r="I23" s="93"/>
      <c r="J23" s="93"/>
      <c r="K23" s="93"/>
    </row>
    <row r="24" spans="1:11" ht="14.25" customHeight="1">
      <c r="A24" s="136" t="s">
        <v>296</v>
      </c>
      <c r="B24" s="125">
        <v>44096</v>
      </c>
      <c r="C24" s="124">
        <v>44144</v>
      </c>
      <c r="D24" s="108" t="s">
        <v>30</v>
      </c>
      <c r="E24" s="142">
        <v>7</v>
      </c>
      <c r="F24" s="143">
        <v>45</v>
      </c>
      <c r="G24" s="143">
        <f t="shared" si="0"/>
        <v>315</v>
      </c>
      <c r="H24" s="147"/>
      <c r="I24" s="93"/>
      <c r="J24" s="93"/>
      <c r="K24" s="93"/>
    </row>
    <row r="25" spans="1:11" ht="14.25" customHeight="1">
      <c r="A25" s="136" t="s">
        <v>297</v>
      </c>
      <c r="B25" s="125">
        <v>44096</v>
      </c>
      <c r="C25" s="124">
        <v>44144</v>
      </c>
      <c r="D25" s="108" t="s">
        <v>31</v>
      </c>
      <c r="E25" s="142">
        <v>0</v>
      </c>
      <c r="F25" s="143">
        <v>170.51</v>
      </c>
      <c r="G25" s="143">
        <f t="shared" si="0"/>
        <v>0</v>
      </c>
      <c r="H25" s="147"/>
      <c r="I25" s="93"/>
      <c r="J25" s="93"/>
      <c r="K25" s="93"/>
    </row>
    <row r="26" spans="1:11" ht="14.25" customHeight="1">
      <c r="A26" s="136" t="s">
        <v>298</v>
      </c>
      <c r="B26" s="125">
        <v>44096</v>
      </c>
      <c r="C26" s="124">
        <v>44144</v>
      </c>
      <c r="D26" s="108" t="s">
        <v>32</v>
      </c>
      <c r="E26" s="142">
        <v>3</v>
      </c>
      <c r="F26" s="143">
        <v>170.51</v>
      </c>
      <c r="G26" s="143">
        <f t="shared" si="0"/>
        <v>511.53</v>
      </c>
      <c r="H26" s="147"/>
      <c r="I26" s="93"/>
      <c r="J26" s="93"/>
      <c r="K26" s="93"/>
    </row>
    <row r="27" spans="1:11" ht="14.25" customHeight="1">
      <c r="A27" s="136" t="s">
        <v>299</v>
      </c>
      <c r="B27" s="125">
        <v>44096</v>
      </c>
      <c r="C27" s="124">
        <v>44144</v>
      </c>
      <c r="D27" s="108" t="s">
        <v>33</v>
      </c>
      <c r="E27" s="142">
        <v>1</v>
      </c>
      <c r="F27" s="143">
        <v>170.51</v>
      </c>
      <c r="G27" s="143">
        <f t="shared" si="0"/>
        <v>170.51</v>
      </c>
      <c r="H27" s="147"/>
      <c r="I27" s="93"/>
      <c r="J27" s="93"/>
      <c r="K27" s="93"/>
    </row>
    <row r="28" spans="1:11" ht="14.25" customHeight="1">
      <c r="A28" s="136" t="s">
        <v>300</v>
      </c>
      <c r="B28" s="125">
        <v>44096</v>
      </c>
      <c r="C28" s="124">
        <v>44144</v>
      </c>
      <c r="D28" s="108" t="s">
        <v>34</v>
      </c>
      <c r="E28" s="142">
        <v>5</v>
      </c>
      <c r="F28" s="143">
        <v>170.51</v>
      </c>
      <c r="G28" s="143">
        <f t="shared" si="0"/>
        <v>852.55</v>
      </c>
      <c r="H28" s="147"/>
      <c r="I28" s="93"/>
      <c r="J28" s="93"/>
      <c r="K28" s="93"/>
    </row>
    <row r="29" spans="1:11" ht="14.25" customHeight="1">
      <c r="A29" s="136" t="s">
        <v>301</v>
      </c>
      <c r="B29" s="125">
        <v>44096</v>
      </c>
      <c r="C29" s="124">
        <v>44144</v>
      </c>
      <c r="D29" s="108" t="s">
        <v>35</v>
      </c>
      <c r="E29" s="142">
        <v>2</v>
      </c>
      <c r="F29" s="143">
        <v>1.95</v>
      </c>
      <c r="G29" s="143">
        <f t="shared" si="0"/>
        <v>3.9</v>
      </c>
      <c r="H29" s="147"/>
      <c r="I29" s="93"/>
      <c r="J29" s="93"/>
      <c r="K29" s="93"/>
    </row>
    <row r="30" spans="1:11" ht="14.25" customHeight="1">
      <c r="A30" s="136" t="s">
        <v>302</v>
      </c>
      <c r="B30" s="125">
        <v>44096</v>
      </c>
      <c r="C30" s="124">
        <v>44144</v>
      </c>
      <c r="D30" s="108" t="s">
        <v>36</v>
      </c>
      <c r="E30" s="142">
        <v>703</v>
      </c>
      <c r="F30" s="143">
        <v>1.95</v>
      </c>
      <c r="G30" s="143">
        <f t="shared" si="0"/>
        <v>1370.85</v>
      </c>
      <c r="H30" s="147"/>
      <c r="I30" s="93"/>
      <c r="J30" s="93"/>
      <c r="K30" s="93"/>
    </row>
    <row r="31" spans="1:11" ht="14.25" customHeight="1">
      <c r="A31" s="136" t="s">
        <v>303</v>
      </c>
      <c r="B31" s="125">
        <v>44096</v>
      </c>
      <c r="C31" s="124">
        <v>44144</v>
      </c>
      <c r="D31" s="108" t="s">
        <v>37</v>
      </c>
      <c r="E31" s="142">
        <v>390</v>
      </c>
      <c r="F31" s="143">
        <v>1.95</v>
      </c>
      <c r="G31" s="143">
        <f t="shared" si="0"/>
        <v>760.5</v>
      </c>
      <c r="H31" s="147"/>
      <c r="I31" s="93"/>
      <c r="J31" s="93"/>
      <c r="K31" s="93"/>
    </row>
    <row r="32" spans="1:11" ht="14.25" customHeight="1">
      <c r="A32" s="136" t="s">
        <v>306</v>
      </c>
      <c r="B32" s="125">
        <v>44096</v>
      </c>
      <c r="C32" s="124">
        <v>44144</v>
      </c>
      <c r="D32" s="108" t="s">
        <v>667</v>
      </c>
      <c r="E32" s="142">
        <v>81</v>
      </c>
      <c r="F32" s="143">
        <v>1.95</v>
      </c>
      <c r="G32" s="143">
        <f t="shared" si="0"/>
        <v>157.95</v>
      </c>
      <c r="H32" s="147"/>
      <c r="I32" s="93"/>
      <c r="J32" s="93"/>
      <c r="K32" s="93"/>
    </row>
    <row r="33" spans="1:11" ht="14.25" customHeight="1">
      <c r="A33" s="136" t="s">
        <v>307</v>
      </c>
      <c r="B33" s="125">
        <v>44096</v>
      </c>
      <c r="C33" s="124">
        <v>44144</v>
      </c>
      <c r="D33" s="108" t="s">
        <v>43</v>
      </c>
      <c r="E33" s="142">
        <v>6</v>
      </c>
      <c r="F33" s="143">
        <v>200</v>
      </c>
      <c r="G33" s="143">
        <f t="shared" si="0"/>
        <v>1200</v>
      </c>
      <c r="H33" s="147"/>
      <c r="I33" s="93"/>
      <c r="J33" s="93"/>
      <c r="K33" s="93"/>
    </row>
    <row r="34" spans="1:11" ht="14.25" customHeight="1">
      <c r="A34" s="136" t="s">
        <v>308</v>
      </c>
      <c r="B34" s="125">
        <v>44096</v>
      </c>
      <c r="C34" s="124">
        <v>44144</v>
      </c>
      <c r="D34" s="108" t="s">
        <v>44</v>
      </c>
      <c r="E34" s="142">
        <v>15</v>
      </c>
      <c r="F34" s="143">
        <v>200</v>
      </c>
      <c r="G34" s="143">
        <f t="shared" si="0"/>
        <v>3000</v>
      </c>
      <c r="H34" s="147"/>
      <c r="I34" s="93"/>
      <c r="J34" s="93"/>
      <c r="K34" s="93"/>
    </row>
    <row r="35" spans="1:11" ht="14.25" customHeight="1">
      <c r="A35" s="136" t="s">
        <v>309</v>
      </c>
      <c r="B35" s="125">
        <v>44096</v>
      </c>
      <c r="C35" s="124">
        <v>44144</v>
      </c>
      <c r="D35" s="108" t="s">
        <v>153</v>
      </c>
      <c r="E35" s="142">
        <v>15</v>
      </c>
      <c r="F35" s="143">
        <v>160</v>
      </c>
      <c r="G35" s="143">
        <f t="shared" si="0"/>
        <v>2400</v>
      </c>
      <c r="H35" s="147"/>
      <c r="I35" s="93"/>
      <c r="J35" s="93"/>
      <c r="K35" s="93"/>
    </row>
    <row r="36" spans="1:11" ht="14.25" customHeight="1">
      <c r="A36" s="136" t="s">
        <v>313</v>
      </c>
      <c r="B36" s="125">
        <v>44096</v>
      </c>
      <c r="C36" s="124">
        <v>44144</v>
      </c>
      <c r="D36" s="108" t="s">
        <v>45</v>
      </c>
      <c r="E36" s="142">
        <v>279</v>
      </c>
      <c r="F36" s="143">
        <v>200</v>
      </c>
      <c r="G36" s="143">
        <f t="shared" si="0"/>
        <v>55800</v>
      </c>
      <c r="H36" s="147"/>
      <c r="I36" s="93"/>
      <c r="J36" s="93"/>
      <c r="K36" s="93"/>
    </row>
    <row r="37" spans="1:11" ht="14.25" customHeight="1">
      <c r="A37" s="136" t="s">
        <v>312</v>
      </c>
      <c r="B37" s="125">
        <v>44096</v>
      </c>
      <c r="C37" s="124">
        <v>44144</v>
      </c>
      <c r="D37" s="108" t="s">
        <v>47</v>
      </c>
      <c r="E37" s="142">
        <v>118</v>
      </c>
      <c r="F37" s="143">
        <v>2</v>
      </c>
      <c r="G37" s="143">
        <f t="shared" si="0"/>
        <v>236</v>
      </c>
      <c r="H37" s="147"/>
      <c r="I37" s="93"/>
      <c r="J37" s="93"/>
      <c r="K37" s="93"/>
    </row>
    <row r="38" spans="1:11" ht="14.25" customHeight="1">
      <c r="A38" s="136" t="s">
        <v>318</v>
      </c>
      <c r="B38" s="125">
        <v>44096</v>
      </c>
      <c r="C38" s="124">
        <v>44113</v>
      </c>
      <c r="D38" s="108" t="s">
        <v>668</v>
      </c>
      <c r="E38" s="142">
        <v>127</v>
      </c>
      <c r="F38" s="143">
        <v>20</v>
      </c>
      <c r="G38" s="143">
        <f t="shared" si="0"/>
        <v>2540</v>
      </c>
      <c r="H38" s="147"/>
      <c r="I38" s="93"/>
      <c r="J38" s="93"/>
      <c r="K38" s="93"/>
    </row>
    <row r="39" spans="1:11" ht="14.25" customHeight="1">
      <c r="A39" s="136" t="s">
        <v>319</v>
      </c>
      <c r="B39" s="125">
        <v>44096</v>
      </c>
      <c r="C39" s="124">
        <v>44113</v>
      </c>
      <c r="D39" s="108" t="s">
        <v>55</v>
      </c>
      <c r="E39" s="142">
        <v>18</v>
      </c>
      <c r="F39" s="143">
        <v>100</v>
      </c>
      <c r="G39" s="143">
        <f t="shared" si="0"/>
        <v>1800</v>
      </c>
      <c r="H39" s="147"/>
      <c r="I39" s="93"/>
      <c r="J39" s="93"/>
      <c r="K39" s="93"/>
    </row>
    <row r="40" spans="1:11" ht="14.25" customHeight="1">
      <c r="A40" s="136" t="s">
        <v>320</v>
      </c>
      <c r="B40" s="125">
        <v>44096</v>
      </c>
      <c r="C40" s="124">
        <v>44113</v>
      </c>
      <c r="D40" s="108" t="s">
        <v>57</v>
      </c>
      <c r="E40" s="142">
        <v>11</v>
      </c>
      <c r="F40" s="143">
        <v>18.65</v>
      </c>
      <c r="G40" s="143">
        <f t="shared" si="0"/>
        <v>205.14999999999998</v>
      </c>
      <c r="H40" s="147"/>
      <c r="I40" s="93"/>
      <c r="J40" s="93"/>
      <c r="K40" s="93"/>
    </row>
    <row r="41" spans="1:11" ht="14.25" customHeight="1">
      <c r="A41" s="136" t="s">
        <v>321</v>
      </c>
      <c r="B41" s="125">
        <v>44096</v>
      </c>
      <c r="C41" s="124">
        <v>44113</v>
      </c>
      <c r="D41" s="108" t="s">
        <v>58</v>
      </c>
      <c r="E41" s="142">
        <v>11</v>
      </c>
      <c r="F41" s="143">
        <v>12.25</v>
      </c>
      <c r="G41" s="143">
        <f t="shared" si="0"/>
        <v>134.75</v>
      </c>
      <c r="H41" s="147"/>
      <c r="I41" s="93"/>
      <c r="J41" s="93"/>
      <c r="K41" s="93"/>
    </row>
    <row r="42" spans="1:11" ht="14.25" customHeight="1">
      <c r="A42" s="136" t="s">
        <v>322</v>
      </c>
      <c r="B42" s="125">
        <v>44096</v>
      </c>
      <c r="C42" s="124">
        <v>44113</v>
      </c>
      <c r="D42" s="108" t="s">
        <v>59</v>
      </c>
      <c r="E42" s="142">
        <v>12</v>
      </c>
      <c r="F42" s="143">
        <v>14.75</v>
      </c>
      <c r="G42" s="143">
        <f t="shared" si="0"/>
        <v>177</v>
      </c>
      <c r="H42" s="147"/>
      <c r="I42" s="93"/>
      <c r="J42" s="93"/>
      <c r="K42" s="93"/>
    </row>
    <row r="43" spans="1:11" ht="14.25" customHeight="1">
      <c r="A43" s="136" t="s">
        <v>323</v>
      </c>
      <c r="B43" s="125">
        <v>44096</v>
      </c>
      <c r="C43" s="124">
        <v>44113</v>
      </c>
      <c r="D43" s="108" t="s">
        <v>60</v>
      </c>
      <c r="E43" s="142">
        <v>8</v>
      </c>
      <c r="F43" s="143">
        <v>90.75</v>
      </c>
      <c r="G43" s="143">
        <f t="shared" si="0"/>
        <v>726</v>
      </c>
      <c r="H43" s="147"/>
      <c r="I43" s="93"/>
      <c r="J43" s="93"/>
      <c r="K43" s="93"/>
    </row>
    <row r="44" spans="1:11" ht="14.25" customHeight="1">
      <c r="A44" s="136" t="s">
        <v>324</v>
      </c>
      <c r="B44" s="125">
        <v>44096</v>
      </c>
      <c r="C44" s="124">
        <v>44113</v>
      </c>
      <c r="D44" s="158" t="s">
        <v>61</v>
      </c>
      <c r="E44" s="142">
        <v>28</v>
      </c>
      <c r="F44" s="143">
        <v>30</v>
      </c>
      <c r="G44" s="143">
        <f t="shared" si="0"/>
        <v>840</v>
      </c>
      <c r="H44" s="147"/>
      <c r="I44" s="93"/>
      <c r="J44" s="93"/>
      <c r="K44" s="93"/>
    </row>
    <row r="45" spans="1:11" ht="14.25" customHeight="1">
      <c r="A45" s="136" t="s">
        <v>325</v>
      </c>
      <c r="B45" s="125">
        <v>44096</v>
      </c>
      <c r="C45" s="124">
        <v>44113</v>
      </c>
      <c r="D45" s="108" t="s">
        <v>63</v>
      </c>
      <c r="E45" s="142">
        <v>3</v>
      </c>
      <c r="F45" s="143">
        <v>200</v>
      </c>
      <c r="G45" s="143">
        <f t="shared" si="0"/>
        <v>600</v>
      </c>
      <c r="H45" s="147"/>
      <c r="I45" s="93"/>
      <c r="J45" s="93"/>
      <c r="K45" s="93"/>
    </row>
    <row r="46" spans="1:11" ht="14.25" customHeight="1">
      <c r="A46" s="136" t="s">
        <v>326</v>
      </c>
      <c r="B46" s="125">
        <v>44096</v>
      </c>
      <c r="C46" s="124">
        <v>44113</v>
      </c>
      <c r="D46" s="158" t="s">
        <v>64</v>
      </c>
      <c r="E46" s="142">
        <v>17</v>
      </c>
      <c r="F46" s="143">
        <v>30</v>
      </c>
      <c r="G46" s="143">
        <f t="shared" si="0"/>
        <v>510</v>
      </c>
      <c r="H46" s="147"/>
      <c r="I46" s="93"/>
      <c r="J46" s="93"/>
      <c r="K46" s="93"/>
    </row>
    <row r="47" spans="1:11" ht="14.25" customHeight="1">
      <c r="A47" s="136" t="s">
        <v>327</v>
      </c>
      <c r="B47" s="125">
        <v>44096</v>
      </c>
      <c r="C47" s="124">
        <v>44113</v>
      </c>
      <c r="D47" s="108" t="s">
        <v>66</v>
      </c>
      <c r="E47" s="142">
        <v>2</v>
      </c>
      <c r="F47" s="143">
        <v>500</v>
      </c>
      <c r="G47" s="143">
        <f t="shared" si="0"/>
        <v>1000</v>
      </c>
      <c r="H47" s="147"/>
      <c r="I47" s="93"/>
      <c r="J47" s="93"/>
      <c r="K47" s="93"/>
    </row>
    <row r="48" spans="1:11" ht="14.25" customHeight="1">
      <c r="A48" s="136" t="s">
        <v>328</v>
      </c>
      <c r="B48" s="125">
        <v>44096</v>
      </c>
      <c r="C48" s="124">
        <v>44113</v>
      </c>
      <c r="D48" s="158" t="s">
        <v>70</v>
      </c>
      <c r="E48" s="142">
        <v>5</v>
      </c>
      <c r="F48" s="143">
        <v>50</v>
      </c>
      <c r="G48" s="143">
        <f t="shared" si="0"/>
        <v>250</v>
      </c>
      <c r="H48" s="147"/>
      <c r="I48" s="93"/>
      <c r="J48" s="93"/>
      <c r="K48" s="93"/>
    </row>
    <row r="49" spans="1:11" ht="14.25" customHeight="1">
      <c r="A49" s="136" t="s">
        <v>700</v>
      </c>
      <c r="B49" s="125">
        <v>44096</v>
      </c>
      <c r="C49" s="124">
        <v>44113</v>
      </c>
      <c r="D49" s="158" t="s">
        <v>669</v>
      </c>
      <c r="E49" s="142">
        <v>2</v>
      </c>
      <c r="F49" s="143">
        <v>185</v>
      </c>
      <c r="G49" s="143">
        <f t="shared" si="0"/>
        <v>370</v>
      </c>
      <c r="H49" s="147"/>
      <c r="I49" s="93"/>
      <c r="J49" s="93"/>
      <c r="K49" s="93"/>
    </row>
    <row r="50" spans="1:11" ht="14.25" customHeight="1">
      <c r="A50" s="136" t="s">
        <v>329</v>
      </c>
      <c r="B50" s="125">
        <v>44096</v>
      </c>
      <c r="C50" s="124">
        <v>44113</v>
      </c>
      <c r="D50" s="108" t="s">
        <v>72</v>
      </c>
      <c r="E50" s="142">
        <v>95</v>
      </c>
      <c r="F50" s="143">
        <v>12</v>
      </c>
      <c r="G50" s="143">
        <f t="shared" si="0"/>
        <v>1140</v>
      </c>
      <c r="H50" s="147"/>
      <c r="I50" s="93"/>
      <c r="J50" s="93"/>
      <c r="K50" s="93"/>
    </row>
    <row r="51" spans="1:11" ht="14.25" customHeight="1">
      <c r="A51" s="136" t="s">
        <v>329</v>
      </c>
      <c r="B51" s="125">
        <v>44096</v>
      </c>
      <c r="C51" s="124">
        <v>44113</v>
      </c>
      <c r="D51" s="108" t="s">
        <v>73</v>
      </c>
      <c r="E51" s="142">
        <v>131</v>
      </c>
      <c r="F51" s="143">
        <v>12</v>
      </c>
      <c r="G51" s="143">
        <f t="shared" si="0"/>
        <v>1572</v>
      </c>
      <c r="H51" s="147"/>
      <c r="I51" s="93"/>
      <c r="J51" s="93"/>
      <c r="K51" s="93"/>
    </row>
    <row r="52" spans="1:11" ht="14.25" customHeight="1">
      <c r="A52" s="136" t="s">
        <v>330</v>
      </c>
      <c r="B52" s="125">
        <v>44096</v>
      </c>
      <c r="C52" s="124">
        <v>44113</v>
      </c>
      <c r="D52" s="108" t="s">
        <v>74</v>
      </c>
      <c r="E52" s="142">
        <v>104</v>
      </c>
      <c r="F52" s="143">
        <v>5</v>
      </c>
      <c r="G52" s="143">
        <f t="shared" si="0"/>
        <v>520</v>
      </c>
      <c r="H52" s="147"/>
      <c r="I52" s="93"/>
      <c r="J52" s="93"/>
      <c r="K52" s="93"/>
    </row>
    <row r="53" spans="1:11" ht="14.25" customHeight="1">
      <c r="A53" s="136" t="s">
        <v>331</v>
      </c>
      <c r="B53" s="125">
        <v>44096</v>
      </c>
      <c r="C53" s="124">
        <v>44113</v>
      </c>
      <c r="D53" s="108" t="s">
        <v>75</v>
      </c>
      <c r="E53" s="142">
        <v>9</v>
      </c>
      <c r="F53" s="143">
        <v>12</v>
      </c>
      <c r="G53" s="143">
        <f t="shared" si="0"/>
        <v>108</v>
      </c>
      <c r="H53" s="147"/>
      <c r="I53" s="93"/>
      <c r="J53" s="93"/>
      <c r="K53" s="93"/>
    </row>
    <row r="54" spans="1:11" ht="14.25" customHeight="1">
      <c r="A54" s="136" t="s">
        <v>332</v>
      </c>
      <c r="B54" s="125">
        <v>44096</v>
      </c>
      <c r="C54" s="124">
        <v>44113</v>
      </c>
      <c r="D54" s="108" t="s">
        <v>76</v>
      </c>
      <c r="E54" s="142">
        <v>38</v>
      </c>
      <c r="F54" s="143">
        <v>18</v>
      </c>
      <c r="G54" s="143">
        <f t="shared" si="0"/>
        <v>684</v>
      </c>
      <c r="H54" s="147"/>
      <c r="I54" s="93"/>
      <c r="J54" s="93"/>
      <c r="K54" s="93"/>
    </row>
    <row r="55" spans="1:11" ht="14.25" customHeight="1">
      <c r="A55" s="136" t="s">
        <v>333</v>
      </c>
      <c r="B55" s="125">
        <v>44096</v>
      </c>
      <c r="C55" s="124">
        <v>44113</v>
      </c>
      <c r="D55" s="108" t="s">
        <v>77</v>
      </c>
      <c r="E55" s="142">
        <v>46</v>
      </c>
      <c r="F55" s="143">
        <v>12</v>
      </c>
      <c r="G55" s="143">
        <f t="shared" si="0"/>
        <v>552</v>
      </c>
      <c r="H55" s="147"/>
      <c r="I55" s="93"/>
      <c r="J55" s="93"/>
      <c r="K55" s="93"/>
    </row>
    <row r="56" spans="1:11" ht="14.25" customHeight="1">
      <c r="A56" s="136" t="s">
        <v>615</v>
      </c>
      <c r="B56" s="125">
        <v>44096</v>
      </c>
      <c r="C56" s="124">
        <v>44113</v>
      </c>
      <c r="D56" s="108" t="s">
        <v>614</v>
      </c>
      <c r="E56" s="142">
        <v>37</v>
      </c>
      <c r="F56" s="143">
        <v>18</v>
      </c>
      <c r="G56" s="143">
        <f t="shared" si="0"/>
        <v>666</v>
      </c>
      <c r="H56" s="147"/>
      <c r="I56" s="93"/>
      <c r="J56" s="93"/>
      <c r="K56" s="93"/>
    </row>
    <row r="57" spans="1:11" ht="14.25" customHeight="1">
      <c r="A57" s="136" t="s">
        <v>369</v>
      </c>
      <c r="B57" s="125">
        <v>44096</v>
      </c>
      <c r="C57" s="124">
        <v>44113</v>
      </c>
      <c r="D57" s="108" t="s">
        <v>78</v>
      </c>
      <c r="E57" s="142">
        <v>6</v>
      </c>
      <c r="F57" s="143">
        <v>25</v>
      </c>
      <c r="G57" s="143">
        <v>8</v>
      </c>
      <c r="H57" s="147"/>
      <c r="I57" s="93"/>
      <c r="J57" s="93"/>
      <c r="K57" s="93"/>
    </row>
    <row r="58" spans="1:11" ht="14.25" customHeight="1">
      <c r="A58" s="136" t="s">
        <v>335</v>
      </c>
      <c r="B58" s="125">
        <v>44096</v>
      </c>
      <c r="C58" s="124">
        <v>44113</v>
      </c>
      <c r="D58" s="108" t="s">
        <v>79</v>
      </c>
      <c r="E58" s="142">
        <v>1</v>
      </c>
      <c r="F58" s="143">
        <v>17</v>
      </c>
      <c r="G58" s="143">
        <v>2</v>
      </c>
      <c r="H58" s="147"/>
      <c r="I58" s="93"/>
      <c r="J58" s="93"/>
      <c r="K58" s="93"/>
    </row>
    <row r="59" spans="1:11" ht="14.25" customHeight="1">
      <c r="A59" s="136" t="s">
        <v>336</v>
      </c>
      <c r="B59" s="125">
        <v>44096</v>
      </c>
      <c r="C59" s="124">
        <v>44113</v>
      </c>
      <c r="D59" s="108" t="s">
        <v>81</v>
      </c>
      <c r="E59" s="142">
        <v>8</v>
      </c>
      <c r="F59" s="143">
        <v>30</v>
      </c>
      <c r="G59" s="143">
        <v>6</v>
      </c>
      <c r="H59" s="147"/>
      <c r="I59" s="93"/>
      <c r="J59" s="93"/>
      <c r="K59" s="93"/>
    </row>
    <row r="60" spans="1:11" ht="14.25" customHeight="1">
      <c r="A60" s="136" t="s">
        <v>337</v>
      </c>
      <c r="B60" s="125">
        <v>44096</v>
      </c>
      <c r="C60" s="124">
        <v>44113</v>
      </c>
      <c r="D60" s="108" t="s">
        <v>82</v>
      </c>
      <c r="E60" s="142">
        <v>75</v>
      </c>
      <c r="F60" s="143">
        <v>15</v>
      </c>
      <c r="G60" s="143">
        <v>182</v>
      </c>
      <c r="H60" s="147"/>
      <c r="I60" s="93"/>
      <c r="J60" s="93"/>
      <c r="K60" s="93"/>
    </row>
    <row r="61" spans="1:11" ht="14.25" customHeight="1">
      <c r="A61" s="136" t="s">
        <v>338</v>
      </c>
      <c r="B61" s="125">
        <v>44096</v>
      </c>
      <c r="C61" s="124">
        <v>44113</v>
      </c>
      <c r="D61" s="108" t="s">
        <v>86</v>
      </c>
      <c r="E61" s="142">
        <v>6</v>
      </c>
      <c r="F61" s="143">
        <v>115</v>
      </c>
      <c r="G61" s="143">
        <v>5</v>
      </c>
      <c r="H61" s="147"/>
      <c r="I61" s="93"/>
      <c r="J61" s="93"/>
      <c r="K61" s="93"/>
    </row>
    <row r="62" spans="1:11" ht="14.25" customHeight="1">
      <c r="A62" s="136" t="s">
        <v>341</v>
      </c>
      <c r="B62" s="125">
        <v>44096</v>
      </c>
      <c r="C62" s="124">
        <v>44113</v>
      </c>
      <c r="D62" s="108" t="s">
        <v>88</v>
      </c>
      <c r="E62" s="142">
        <v>8</v>
      </c>
      <c r="F62" s="143">
        <v>65</v>
      </c>
      <c r="G62" s="143">
        <v>2</v>
      </c>
      <c r="H62" s="147"/>
      <c r="I62" s="93"/>
      <c r="J62" s="93"/>
      <c r="K62" s="93"/>
    </row>
    <row r="63" spans="1:11" ht="14.25" customHeight="1">
      <c r="A63" s="136" t="s">
        <v>343</v>
      </c>
      <c r="B63" s="125">
        <v>44096</v>
      </c>
      <c r="C63" s="124">
        <v>44113</v>
      </c>
      <c r="D63" s="108" t="s">
        <v>90</v>
      </c>
      <c r="E63" s="142">
        <v>3</v>
      </c>
      <c r="F63" s="143">
        <v>175</v>
      </c>
      <c r="G63" s="143">
        <v>3</v>
      </c>
      <c r="H63" s="147"/>
      <c r="I63" s="93"/>
      <c r="J63" s="93"/>
      <c r="K63" s="93"/>
    </row>
    <row r="64" spans="1:11" ht="14.25" customHeight="1">
      <c r="A64" s="136" t="s">
        <v>345</v>
      </c>
      <c r="B64" s="125">
        <v>44096</v>
      </c>
      <c r="C64" s="124">
        <v>44113</v>
      </c>
      <c r="D64" s="108" t="s">
        <v>91</v>
      </c>
      <c r="E64" s="142">
        <v>483</v>
      </c>
      <c r="F64" s="143">
        <v>1.78</v>
      </c>
      <c r="G64" s="143">
        <v>50</v>
      </c>
      <c r="H64" s="147"/>
      <c r="I64" s="93"/>
      <c r="J64" s="93"/>
      <c r="K64" s="93"/>
    </row>
    <row r="65" spans="1:11" ht="14.25" customHeight="1">
      <c r="A65" s="136" t="s">
        <v>346</v>
      </c>
      <c r="B65" s="125">
        <v>44096</v>
      </c>
      <c r="C65" s="124">
        <v>44113</v>
      </c>
      <c r="D65" s="108" t="s">
        <v>714</v>
      </c>
      <c r="E65" s="142">
        <v>92</v>
      </c>
      <c r="F65" s="143">
        <v>1.9</v>
      </c>
      <c r="G65" s="143">
        <v>174.8</v>
      </c>
      <c r="H65" s="147"/>
      <c r="I65" s="93"/>
      <c r="J65" s="93"/>
      <c r="K65" s="93"/>
    </row>
    <row r="66" spans="1:11" ht="14.25" customHeight="1">
      <c r="A66" s="136" t="s">
        <v>715</v>
      </c>
      <c r="B66" s="125">
        <v>44096</v>
      </c>
      <c r="C66" s="124">
        <v>44113</v>
      </c>
      <c r="D66" s="108" t="s">
        <v>92</v>
      </c>
      <c r="E66" s="142">
        <v>98</v>
      </c>
      <c r="F66" s="143">
        <v>171.25</v>
      </c>
      <c r="G66" s="143">
        <v>165</v>
      </c>
      <c r="H66" s="147"/>
      <c r="I66" s="93"/>
      <c r="J66" s="93"/>
      <c r="K66" s="93"/>
    </row>
    <row r="67" spans="1:11" ht="14.25" customHeight="1">
      <c r="A67" s="136" t="s">
        <v>347</v>
      </c>
      <c r="B67" s="125">
        <v>44096</v>
      </c>
      <c r="C67" s="124">
        <v>44113</v>
      </c>
      <c r="D67" s="108" t="s">
        <v>94</v>
      </c>
      <c r="E67" s="142">
        <v>5</v>
      </c>
      <c r="F67" s="143">
        <v>450</v>
      </c>
      <c r="G67" s="143">
        <v>5</v>
      </c>
      <c r="H67" s="147"/>
      <c r="I67" s="93"/>
      <c r="J67" s="93"/>
      <c r="K67" s="93"/>
    </row>
    <row r="68" spans="1:11" ht="14.25" customHeight="1">
      <c r="A68" s="136" t="s">
        <v>348</v>
      </c>
      <c r="B68" s="125">
        <v>44096</v>
      </c>
      <c r="C68" s="124">
        <v>44113</v>
      </c>
      <c r="D68" s="108" t="s">
        <v>96</v>
      </c>
      <c r="E68" s="142">
        <v>5</v>
      </c>
      <c r="F68" s="143">
        <v>175</v>
      </c>
      <c r="G68" s="143">
        <v>1</v>
      </c>
      <c r="H68" s="147"/>
      <c r="I68" s="93"/>
      <c r="J68" s="93"/>
      <c r="K68" s="93"/>
    </row>
    <row r="69" spans="1:11" ht="14.25" customHeight="1">
      <c r="A69" s="136" t="s">
        <v>349</v>
      </c>
      <c r="B69" s="125">
        <v>44096</v>
      </c>
      <c r="C69" s="124">
        <v>44113</v>
      </c>
      <c r="D69" s="108" t="s">
        <v>97</v>
      </c>
      <c r="E69" s="142">
        <v>5</v>
      </c>
      <c r="F69" s="143">
        <v>151.75</v>
      </c>
      <c r="G69" s="143">
        <v>4</v>
      </c>
      <c r="H69" s="147"/>
      <c r="I69" s="93"/>
      <c r="J69" s="93"/>
      <c r="K69" s="93"/>
    </row>
    <row r="70" spans="1:11" ht="14.25" customHeight="1">
      <c r="A70" s="136" t="s">
        <v>350</v>
      </c>
      <c r="B70" s="125">
        <v>44096</v>
      </c>
      <c r="C70" s="124">
        <v>44113</v>
      </c>
      <c r="D70" s="108" t="s">
        <v>98</v>
      </c>
      <c r="E70" s="142">
        <v>2</v>
      </c>
      <c r="F70" s="143">
        <v>151.75</v>
      </c>
      <c r="G70" s="143">
        <v>6</v>
      </c>
      <c r="H70" s="147"/>
      <c r="I70" s="93"/>
      <c r="J70" s="93"/>
      <c r="K70" s="93"/>
    </row>
    <row r="71" spans="1:11" ht="14.25" customHeight="1">
      <c r="A71" s="136" t="s">
        <v>351</v>
      </c>
      <c r="B71" s="125">
        <v>44096</v>
      </c>
      <c r="C71" s="124">
        <v>44113</v>
      </c>
      <c r="D71" s="108" t="s">
        <v>99</v>
      </c>
      <c r="E71" s="142">
        <v>18</v>
      </c>
      <c r="F71" s="143">
        <v>30</v>
      </c>
      <c r="G71" s="143">
        <v>32</v>
      </c>
      <c r="H71" s="147"/>
      <c r="I71" s="93"/>
      <c r="J71" s="93"/>
      <c r="K71" s="93"/>
    </row>
    <row r="72" spans="1:11" ht="14.25" customHeight="1">
      <c r="A72" s="136" t="s">
        <v>352</v>
      </c>
      <c r="B72" s="125">
        <v>44096</v>
      </c>
      <c r="C72" s="124">
        <v>44113</v>
      </c>
      <c r="D72" s="108" t="s">
        <v>100</v>
      </c>
      <c r="E72" s="142">
        <v>0</v>
      </c>
      <c r="F72" s="143">
        <v>30</v>
      </c>
      <c r="G72" s="143">
        <v>41</v>
      </c>
      <c r="H72" s="147"/>
      <c r="I72" s="93"/>
      <c r="J72" s="93"/>
      <c r="K72" s="93"/>
    </row>
    <row r="73" spans="1:11" ht="14.25" customHeight="1">
      <c r="A73" s="136" t="s">
        <v>353</v>
      </c>
      <c r="B73" s="125">
        <v>44096</v>
      </c>
      <c r="C73" s="124">
        <v>44113</v>
      </c>
      <c r="D73" s="108" t="s">
        <v>101</v>
      </c>
      <c r="E73" s="142">
        <v>31</v>
      </c>
      <c r="F73" s="143">
        <v>55</v>
      </c>
      <c r="G73" s="143">
        <v>19</v>
      </c>
      <c r="H73" s="147"/>
      <c r="I73" s="93"/>
      <c r="J73" s="93"/>
      <c r="K73" s="93"/>
    </row>
    <row r="74" spans="1:11" ht="14.25" customHeight="1">
      <c r="A74" s="136" t="s">
        <v>354</v>
      </c>
      <c r="B74" s="125">
        <v>44096</v>
      </c>
      <c r="C74" s="124">
        <v>44113</v>
      </c>
      <c r="D74" s="108" t="s">
        <v>103</v>
      </c>
      <c r="E74" s="142">
        <v>1</v>
      </c>
      <c r="F74" s="143">
        <v>595</v>
      </c>
      <c r="G74" s="143">
        <v>3</v>
      </c>
      <c r="H74" s="147"/>
      <c r="I74" s="93"/>
      <c r="J74" s="93"/>
      <c r="K74" s="93"/>
    </row>
    <row r="75" spans="1:11" ht="14.25" customHeight="1">
      <c r="A75" s="136" t="s">
        <v>356</v>
      </c>
      <c r="B75" s="125">
        <v>44096</v>
      </c>
      <c r="C75" s="124">
        <v>44113</v>
      </c>
      <c r="D75" s="108" t="s">
        <v>670</v>
      </c>
      <c r="E75" s="142">
        <v>6</v>
      </c>
      <c r="F75" s="143">
        <v>1095</v>
      </c>
      <c r="G75" s="143">
        <v>2</v>
      </c>
      <c r="H75" s="147"/>
      <c r="I75" s="93"/>
      <c r="J75" s="93"/>
      <c r="K75" s="93"/>
    </row>
    <row r="76" spans="1:11" ht="14.25" customHeight="1">
      <c r="A76" s="136" t="s">
        <v>357</v>
      </c>
      <c r="B76" s="125">
        <v>44096</v>
      </c>
      <c r="C76" s="124">
        <v>44113</v>
      </c>
      <c r="D76" s="108" t="s">
        <v>105</v>
      </c>
      <c r="E76" s="142">
        <v>35</v>
      </c>
      <c r="F76" s="143">
        <v>15</v>
      </c>
      <c r="G76" s="143">
        <v>46</v>
      </c>
      <c r="H76" s="147"/>
      <c r="I76" s="93"/>
      <c r="J76" s="93"/>
      <c r="K76" s="93"/>
    </row>
    <row r="77" spans="1:11" ht="14.25" customHeight="1">
      <c r="A77" s="136" t="s">
        <v>358</v>
      </c>
      <c r="B77" s="125">
        <v>44096</v>
      </c>
      <c r="C77" s="124">
        <v>44113</v>
      </c>
      <c r="D77" s="108" t="s">
        <v>106</v>
      </c>
      <c r="E77" s="142">
        <v>7</v>
      </c>
      <c r="F77" s="143">
        <v>17</v>
      </c>
      <c r="G77" s="143">
        <v>31</v>
      </c>
      <c r="H77" s="147"/>
      <c r="I77" s="93"/>
      <c r="J77" s="93"/>
      <c r="K77" s="93"/>
    </row>
    <row r="78" spans="1:11" ht="14.25" customHeight="1">
      <c r="A78" s="136" t="s">
        <v>358</v>
      </c>
      <c r="B78" s="125">
        <v>44096</v>
      </c>
      <c r="C78" s="124">
        <v>44113</v>
      </c>
      <c r="D78" s="108" t="s">
        <v>107</v>
      </c>
      <c r="E78" s="142">
        <v>92</v>
      </c>
      <c r="F78" s="143">
        <v>17</v>
      </c>
      <c r="G78" s="143">
        <v>104</v>
      </c>
      <c r="H78" s="147"/>
      <c r="I78" s="93"/>
      <c r="J78" s="93"/>
      <c r="K78" s="93"/>
    </row>
    <row r="79" spans="1:11" ht="14.25" customHeight="1">
      <c r="A79" s="136" t="s">
        <v>359</v>
      </c>
      <c r="B79" s="125">
        <v>44096</v>
      </c>
      <c r="C79" s="124">
        <v>44113</v>
      </c>
      <c r="D79" s="108" t="s">
        <v>108</v>
      </c>
      <c r="E79" s="142">
        <v>10</v>
      </c>
      <c r="F79" s="143">
        <v>17</v>
      </c>
      <c r="G79" s="143">
        <v>10</v>
      </c>
      <c r="H79" s="147"/>
      <c r="I79" s="93"/>
      <c r="J79" s="93"/>
      <c r="K79" s="93"/>
    </row>
    <row r="80" spans="1:11" ht="14.25" customHeight="1">
      <c r="A80" s="136" t="s">
        <v>360</v>
      </c>
      <c r="B80" s="125">
        <v>44096</v>
      </c>
      <c r="C80" s="124">
        <v>44113</v>
      </c>
      <c r="D80" s="108" t="s">
        <v>671</v>
      </c>
      <c r="E80" s="142">
        <v>132</v>
      </c>
      <c r="F80" s="143">
        <v>15</v>
      </c>
      <c r="G80" s="143">
        <v>16</v>
      </c>
      <c r="H80" s="147"/>
      <c r="I80" s="93"/>
      <c r="J80" s="93"/>
      <c r="K80" s="93"/>
    </row>
    <row r="81" spans="1:11" ht="14.25" customHeight="1">
      <c r="A81" s="136" t="s">
        <v>361</v>
      </c>
      <c r="B81" s="125">
        <v>44096</v>
      </c>
      <c r="C81" s="124">
        <v>44113</v>
      </c>
      <c r="D81" s="108" t="s">
        <v>115</v>
      </c>
      <c r="E81" s="142">
        <v>32</v>
      </c>
      <c r="F81" s="143">
        <v>175</v>
      </c>
      <c r="G81" s="143">
        <v>25</v>
      </c>
      <c r="H81" s="147"/>
      <c r="I81" s="93"/>
      <c r="J81" s="93"/>
      <c r="K81" s="93"/>
    </row>
    <row r="82" spans="1:11" ht="14.25" customHeight="1">
      <c r="A82" s="136" t="s">
        <v>367</v>
      </c>
      <c r="B82" s="125">
        <v>44096</v>
      </c>
      <c r="C82" s="124">
        <v>44113</v>
      </c>
      <c r="D82" s="108" t="s">
        <v>116</v>
      </c>
      <c r="E82" s="142">
        <v>5</v>
      </c>
      <c r="F82" s="143">
        <v>280</v>
      </c>
      <c r="G82" s="143">
        <v>7</v>
      </c>
      <c r="H82" s="147"/>
      <c r="I82" s="93"/>
      <c r="J82" s="93"/>
      <c r="K82" s="93"/>
    </row>
    <row r="83" spans="1:11" ht="14.25" customHeight="1">
      <c r="A83" s="136" t="s">
        <v>370</v>
      </c>
      <c r="B83" s="125">
        <v>44096</v>
      </c>
      <c r="C83" s="124">
        <v>44113</v>
      </c>
      <c r="D83" s="108" t="s">
        <v>117</v>
      </c>
      <c r="E83" s="142">
        <v>21</v>
      </c>
      <c r="F83" s="143">
        <v>500</v>
      </c>
      <c r="G83" s="143">
        <v>22</v>
      </c>
      <c r="H83" s="147"/>
      <c r="I83" s="93"/>
      <c r="J83" s="93"/>
      <c r="K83" s="93"/>
    </row>
    <row r="84" spans="1:11" ht="14.25" customHeight="1">
      <c r="A84" s="136" t="s">
        <v>371</v>
      </c>
      <c r="B84" s="125">
        <v>44096</v>
      </c>
      <c r="C84" s="124">
        <v>44113</v>
      </c>
      <c r="D84" s="108" t="s">
        <v>118</v>
      </c>
      <c r="E84" s="142">
        <v>2</v>
      </c>
      <c r="F84" s="143">
        <v>500</v>
      </c>
      <c r="G84" s="143">
        <v>5</v>
      </c>
      <c r="H84" s="147"/>
      <c r="I84" s="93"/>
      <c r="J84" s="93"/>
      <c r="K84" s="93"/>
    </row>
    <row r="85" spans="1:11" ht="14.25" customHeight="1">
      <c r="A85" s="136" t="s">
        <v>372</v>
      </c>
      <c r="B85" s="125">
        <v>44096</v>
      </c>
      <c r="C85" s="124">
        <v>44113</v>
      </c>
      <c r="D85" s="108" t="s">
        <v>121</v>
      </c>
      <c r="E85" s="142">
        <v>34</v>
      </c>
      <c r="F85" s="143">
        <v>37</v>
      </c>
      <c r="G85" s="143">
        <v>66</v>
      </c>
      <c r="H85" s="147"/>
      <c r="I85" s="93"/>
      <c r="J85" s="93"/>
      <c r="K85" s="93"/>
    </row>
    <row r="86" spans="1:11" ht="14.25" customHeight="1">
      <c r="A86" s="136" t="s">
        <v>374</v>
      </c>
      <c r="B86" s="125">
        <v>44096</v>
      </c>
      <c r="C86" s="124">
        <v>44113</v>
      </c>
      <c r="D86" s="108" t="s">
        <v>122</v>
      </c>
      <c r="E86" s="142">
        <v>6</v>
      </c>
      <c r="F86" s="143">
        <v>15.7</v>
      </c>
      <c r="G86" s="143">
        <v>11</v>
      </c>
      <c r="H86" s="147"/>
      <c r="I86" s="93"/>
      <c r="J86" s="93"/>
      <c r="K86" s="93"/>
    </row>
    <row r="87" spans="1:11" ht="14.25" customHeight="1">
      <c r="A87" s="136" t="s">
        <v>375</v>
      </c>
      <c r="B87" s="125">
        <v>44096</v>
      </c>
      <c r="C87" s="124">
        <v>44113</v>
      </c>
      <c r="D87" s="108" t="s">
        <v>123</v>
      </c>
      <c r="E87" s="142">
        <v>9</v>
      </c>
      <c r="F87" s="143">
        <v>15.7</v>
      </c>
      <c r="G87" s="143">
        <v>22</v>
      </c>
      <c r="H87" s="147"/>
      <c r="I87" s="93"/>
      <c r="J87" s="93"/>
      <c r="K87" s="93"/>
    </row>
    <row r="88" spans="1:11" ht="14.25" customHeight="1">
      <c r="A88" s="136" t="s">
        <v>376</v>
      </c>
      <c r="B88" s="125">
        <v>44096</v>
      </c>
      <c r="C88" s="124">
        <v>44113</v>
      </c>
      <c r="D88" s="108" t="s">
        <v>124</v>
      </c>
      <c r="E88" s="142">
        <v>3</v>
      </c>
      <c r="F88" s="143">
        <v>46</v>
      </c>
      <c r="G88" s="143">
        <v>3</v>
      </c>
      <c r="H88" s="147"/>
      <c r="I88" s="93"/>
      <c r="J88" s="93"/>
      <c r="K88" s="93"/>
    </row>
    <row r="89" spans="1:11" ht="14.25" customHeight="1">
      <c r="A89" s="136" t="s">
        <v>377</v>
      </c>
      <c r="B89" s="125">
        <v>44096</v>
      </c>
      <c r="C89" s="124">
        <v>44113</v>
      </c>
      <c r="D89" s="108" t="s">
        <v>126</v>
      </c>
      <c r="E89" s="142">
        <v>1292</v>
      </c>
      <c r="F89" s="143">
        <v>15.7</v>
      </c>
      <c r="G89" s="143">
        <v>5</v>
      </c>
      <c r="H89" s="147"/>
      <c r="I89" s="93"/>
      <c r="J89" s="93"/>
      <c r="K89" s="93"/>
    </row>
    <row r="90" spans="1:11" ht="14.25" customHeight="1">
      <c r="A90" s="136" t="s">
        <v>379</v>
      </c>
      <c r="B90" s="125">
        <v>44096</v>
      </c>
      <c r="C90" s="124">
        <v>44113</v>
      </c>
      <c r="D90" s="108" t="s">
        <v>128</v>
      </c>
      <c r="E90" s="142">
        <v>517</v>
      </c>
      <c r="F90" s="143">
        <v>2.75</v>
      </c>
      <c r="G90" s="143">
        <v>647</v>
      </c>
      <c r="H90" s="147"/>
      <c r="I90" s="93"/>
      <c r="J90" s="93"/>
      <c r="K90" s="93"/>
    </row>
    <row r="91" spans="1:11" ht="14.25" customHeight="1">
      <c r="A91" s="136" t="s">
        <v>380</v>
      </c>
      <c r="B91" s="125">
        <v>44096</v>
      </c>
      <c r="C91" s="124">
        <v>44113</v>
      </c>
      <c r="D91" s="108" t="s">
        <v>130</v>
      </c>
      <c r="E91" s="142">
        <v>122</v>
      </c>
      <c r="F91" s="143">
        <v>11.98</v>
      </c>
      <c r="G91" s="143">
        <v>86</v>
      </c>
      <c r="H91" s="147"/>
      <c r="I91" s="93"/>
      <c r="J91" s="93"/>
      <c r="K91" s="93"/>
    </row>
    <row r="92" spans="1:11" ht="14.25" customHeight="1">
      <c r="A92" s="136" t="s">
        <v>381</v>
      </c>
      <c r="B92" s="125">
        <v>44096</v>
      </c>
      <c r="C92" s="124">
        <v>44113</v>
      </c>
      <c r="D92" s="108" t="s">
        <v>131</v>
      </c>
      <c r="E92" s="142">
        <v>546</v>
      </c>
      <c r="F92" s="143">
        <v>4</v>
      </c>
      <c r="G92" s="143">
        <v>47</v>
      </c>
      <c r="H92" s="147"/>
      <c r="I92" s="93"/>
      <c r="J92" s="93"/>
      <c r="K92" s="93"/>
    </row>
    <row r="93" spans="1:11" ht="14.25" customHeight="1">
      <c r="A93" s="136" t="s">
        <v>382</v>
      </c>
      <c r="B93" s="125">
        <v>44096</v>
      </c>
      <c r="C93" s="124">
        <v>44113</v>
      </c>
      <c r="D93" s="108" t="s">
        <v>132</v>
      </c>
      <c r="E93" s="142">
        <v>135</v>
      </c>
      <c r="F93" s="143">
        <v>2.75</v>
      </c>
      <c r="G93" s="143">
        <v>220</v>
      </c>
      <c r="H93" s="147"/>
      <c r="I93" s="93"/>
      <c r="J93" s="93"/>
      <c r="K93" s="93"/>
    </row>
    <row r="94" spans="1:11" ht="14.25" customHeight="1">
      <c r="A94" s="136" t="s">
        <v>383</v>
      </c>
      <c r="B94" s="125">
        <v>44096</v>
      </c>
      <c r="C94" s="124">
        <v>44113</v>
      </c>
      <c r="D94" s="108" t="s">
        <v>134</v>
      </c>
      <c r="E94" s="142">
        <v>1</v>
      </c>
      <c r="F94" s="143">
        <v>40</v>
      </c>
      <c r="G94" s="143">
        <v>8</v>
      </c>
      <c r="H94" s="147"/>
      <c r="I94" s="93"/>
      <c r="J94" s="93"/>
      <c r="K94" s="93"/>
    </row>
    <row r="95" spans="1:11" ht="14.25" customHeight="1">
      <c r="A95" s="136" t="s">
        <v>384</v>
      </c>
      <c r="B95" s="125">
        <v>44096</v>
      </c>
      <c r="C95" s="124">
        <v>44113</v>
      </c>
      <c r="D95" s="108" t="s">
        <v>135</v>
      </c>
      <c r="E95" s="142">
        <v>9</v>
      </c>
      <c r="F95" s="143">
        <v>199</v>
      </c>
      <c r="G95" s="143">
        <v>36</v>
      </c>
      <c r="H95" s="147"/>
      <c r="I95" s="93"/>
      <c r="J95" s="93"/>
      <c r="K95" s="93"/>
    </row>
    <row r="96" spans="1:10" ht="14.25" customHeight="1">
      <c r="A96" s="136" t="s">
        <v>385</v>
      </c>
      <c r="B96" s="125">
        <v>44096</v>
      </c>
      <c r="C96" s="124">
        <v>44113</v>
      </c>
      <c r="D96" s="108" t="s">
        <v>136</v>
      </c>
      <c r="E96" s="142">
        <v>1</v>
      </c>
      <c r="F96" s="143">
        <v>94.72</v>
      </c>
      <c r="G96" s="143">
        <v>1</v>
      </c>
      <c r="H96" s="147"/>
      <c r="J96" s="93"/>
    </row>
    <row r="97" spans="1:10" ht="14.25" customHeight="1">
      <c r="A97" s="136" t="s">
        <v>386</v>
      </c>
      <c r="B97" s="125">
        <v>44096</v>
      </c>
      <c r="C97" s="124">
        <v>44113</v>
      </c>
      <c r="D97" s="108" t="s">
        <v>137</v>
      </c>
      <c r="E97" s="142">
        <v>5</v>
      </c>
      <c r="F97" s="143">
        <v>55</v>
      </c>
      <c r="G97" s="143">
        <v>25</v>
      </c>
      <c r="H97" s="147"/>
      <c r="J97" s="93"/>
    </row>
    <row r="98" spans="1:11" ht="14.25" customHeight="1">
      <c r="A98" s="136" t="s">
        <v>387</v>
      </c>
      <c r="B98" s="125">
        <v>44096</v>
      </c>
      <c r="C98" s="124">
        <v>44113</v>
      </c>
      <c r="D98" s="108" t="s">
        <v>138</v>
      </c>
      <c r="E98" s="142">
        <v>0</v>
      </c>
      <c r="F98" s="143">
        <v>37</v>
      </c>
      <c r="G98" s="143">
        <v>7</v>
      </c>
      <c r="H98" s="147"/>
      <c r="I98" s="146"/>
      <c r="J98" s="93"/>
      <c r="K98" s="146"/>
    </row>
    <row r="99" spans="1:10" ht="14.25" customHeight="1">
      <c r="A99" s="136" t="s">
        <v>388</v>
      </c>
      <c r="B99" s="125">
        <v>44096</v>
      </c>
      <c r="C99" s="124">
        <v>44113</v>
      </c>
      <c r="D99" s="108" t="s">
        <v>140</v>
      </c>
      <c r="E99" s="142">
        <v>9</v>
      </c>
      <c r="F99" s="143">
        <v>25.5</v>
      </c>
      <c r="G99" s="143">
        <v>20</v>
      </c>
      <c r="H99" s="147"/>
      <c r="J99" s="93"/>
    </row>
    <row r="100" spans="1:10" ht="14.25" customHeight="1">
      <c r="A100" s="136" t="s">
        <v>389</v>
      </c>
      <c r="B100" s="125">
        <v>44096</v>
      </c>
      <c r="C100" s="124">
        <v>44113</v>
      </c>
      <c r="D100" s="108" t="s">
        <v>141</v>
      </c>
      <c r="E100" s="142">
        <v>11</v>
      </c>
      <c r="F100" s="143">
        <v>140</v>
      </c>
      <c r="G100" s="143">
        <v>7</v>
      </c>
      <c r="H100" s="147"/>
      <c r="J100" s="93"/>
    </row>
    <row r="101" spans="1:10" ht="14.25" customHeight="1">
      <c r="A101" s="136" t="s">
        <v>390</v>
      </c>
      <c r="B101" s="125">
        <v>44096</v>
      </c>
      <c r="C101" s="124">
        <v>44113</v>
      </c>
      <c r="D101" s="108" t="s">
        <v>142</v>
      </c>
      <c r="E101" s="142">
        <v>9</v>
      </c>
      <c r="F101" s="143">
        <v>15</v>
      </c>
      <c r="G101" s="143">
        <v>29</v>
      </c>
      <c r="H101" s="147"/>
      <c r="J101" s="93"/>
    </row>
    <row r="102" spans="1:10" ht="14.25" customHeight="1">
      <c r="A102" s="136" t="s">
        <v>391</v>
      </c>
      <c r="B102" s="125">
        <v>44096</v>
      </c>
      <c r="C102" s="124">
        <v>44113</v>
      </c>
      <c r="D102" s="108" t="s">
        <v>143</v>
      </c>
      <c r="E102" s="142">
        <v>2</v>
      </c>
      <c r="F102" s="143">
        <v>27</v>
      </c>
      <c r="G102" s="143">
        <v>1</v>
      </c>
      <c r="H102" s="147"/>
      <c r="J102" s="93"/>
    </row>
    <row r="103" spans="1:10" ht="14.25" customHeight="1">
      <c r="A103" s="136" t="s">
        <v>392</v>
      </c>
      <c r="B103" s="125">
        <v>44096</v>
      </c>
      <c r="C103" s="124">
        <v>44113</v>
      </c>
      <c r="D103" s="108" t="s">
        <v>145</v>
      </c>
      <c r="E103" s="142">
        <v>2</v>
      </c>
      <c r="F103" s="143">
        <v>7</v>
      </c>
      <c r="G103" s="143">
        <v>5</v>
      </c>
      <c r="H103" s="147"/>
      <c r="J103" s="93"/>
    </row>
    <row r="104" spans="1:10" ht="14.25" customHeight="1">
      <c r="A104" s="163" t="s">
        <v>396</v>
      </c>
      <c r="B104" s="164">
        <v>44096</v>
      </c>
      <c r="C104" s="165">
        <v>44113</v>
      </c>
      <c r="D104" s="166" t="s">
        <v>672</v>
      </c>
      <c r="E104" s="167">
        <v>4</v>
      </c>
      <c r="F104" s="168">
        <v>141.6</v>
      </c>
      <c r="G104" s="168">
        <f>+E104*F104</f>
        <v>566.4</v>
      </c>
      <c r="H104" s="147"/>
      <c r="J104" s="93"/>
    </row>
    <row r="105" spans="1:7" ht="14.25" customHeight="1">
      <c r="A105" s="136" t="s">
        <v>637</v>
      </c>
      <c r="B105" s="125">
        <v>44096</v>
      </c>
      <c r="C105" s="124">
        <v>44113</v>
      </c>
      <c r="D105" s="108" t="s">
        <v>636</v>
      </c>
      <c r="E105" s="142">
        <v>3</v>
      </c>
      <c r="F105" s="143">
        <v>275</v>
      </c>
      <c r="G105" s="159">
        <f aca="true" t="shared" si="1" ref="G105:G152">+E105*F105</f>
        <v>825</v>
      </c>
    </row>
    <row r="106" spans="1:7" ht="14.25" customHeight="1">
      <c r="A106" s="136" t="s">
        <v>398</v>
      </c>
      <c r="B106" s="125">
        <v>44096</v>
      </c>
      <c r="C106" s="124">
        <v>44113</v>
      </c>
      <c r="D106" s="108" t="s">
        <v>159</v>
      </c>
      <c r="E106" s="142">
        <v>11</v>
      </c>
      <c r="F106" s="143">
        <v>180</v>
      </c>
      <c r="G106" s="159">
        <f t="shared" si="1"/>
        <v>1980</v>
      </c>
    </row>
    <row r="107" spans="1:7" ht="14.25" customHeight="1">
      <c r="A107" s="136" t="s">
        <v>488</v>
      </c>
      <c r="B107" s="125">
        <v>44096</v>
      </c>
      <c r="C107" s="124">
        <v>44113</v>
      </c>
      <c r="D107" s="108" t="s">
        <v>213</v>
      </c>
      <c r="E107" s="142">
        <v>12</v>
      </c>
      <c r="F107" s="143">
        <v>175</v>
      </c>
      <c r="G107" s="159">
        <f t="shared" si="1"/>
        <v>2100</v>
      </c>
    </row>
    <row r="108" spans="1:11" s="52" customFormat="1" ht="14.25" customHeight="1">
      <c r="A108" s="136" t="s">
        <v>584</v>
      </c>
      <c r="B108" s="125">
        <v>44096</v>
      </c>
      <c r="C108" s="124">
        <v>44113</v>
      </c>
      <c r="D108" s="108" t="s">
        <v>657</v>
      </c>
      <c r="E108" s="142">
        <v>10</v>
      </c>
      <c r="F108" s="143">
        <v>275</v>
      </c>
      <c r="G108" s="159">
        <f t="shared" si="1"/>
        <v>2750</v>
      </c>
      <c r="H108" s="123"/>
      <c r="I108" s="93"/>
      <c r="J108" s="121"/>
      <c r="K108" s="26"/>
    </row>
    <row r="109" spans="1:11" s="52" customFormat="1" ht="14.25" customHeight="1">
      <c r="A109" s="136" t="s">
        <v>585</v>
      </c>
      <c r="B109" s="125">
        <v>44096</v>
      </c>
      <c r="C109" s="124">
        <v>44113</v>
      </c>
      <c r="D109" s="108" t="s">
        <v>658</v>
      </c>
      <c r="E109" s="142">
        <v>9</v>
      </c>
      <c r="F109" s="143">
        <v>125</v>
      </c>
      <c r="G109" s="159">
        <f t="shared" si="1"/>
        <v>1125</v>
      </c>
      <c r="H109" s="123"/>
      <c r="I109" s="93"/>
      <c r="J109" s="121"/>
      <c r="K109" s="26"/>
    </row>
    <row r="110" spans="1:11" s="52" customFormat="1" ht="14.25" customHeight="1">
      <c r="A110" s="136" t="s">
        <v>683</v>
      </c>
      <c r="B110" s="125">
        <v>44096</v>
      </c>
      <c r="C110" s="124">
        <v>44113</v>
      </c>
      <c r="D110" s="108" t="s">
        <v>684</v>
      </c>
      <c r="E110" s="142">
        <v>17</v>
      </c>
      <c r="F110" s="143">
        <v>135</v>
      </c>
      <c r="G110" s="159">
        <f t="shared" si="1"/>
        <v>2295</v>
      </c>
      <c r="H110" s="132"/>
      <c r="I110" s="133"/>
      <c r="J110" s="134"/>
      <c r="K110" s="135"/>
    </row>
    <row r="111" spans="1:11" ht="14.25" customHeight="1">
      <c r="A111" s="136" t="s">
        <v>400</v>
      </c>
      <c r="B111" s="125">
        <v>44096</v>
      </c>
      <c r="C111" s="124">
        <v>44113</v>
      </c>
      <c r="D111" s="108" t="s">
        <v>161</v>
      </c>
      <c r="E111" s="142">
        <v>7</v>
      </c>
      <c r="F111" s="143">
        <v>275</v>
      </c>
      <c r="G111" s="159">
        <f t="shared" si="1"/>
        <v>1925</v>
      </c>
      <c r="H111" s="132"/>
      <c r="I111" s="133"/>
      <c r="J111" s="134"/>
      <c r="K111" s="135"/>
    </row>
    <row r="112" spans="1:11" ht="14.25" customHeight="1">
      <c r="A112" s="136" t="s">
        <v>402</v>
      </c>
      <c r="B112" s="125">
        <v>44096</v>
      </c>
      <c r="C112" s="124">
        <v>44113</v>
      </c>
      <c r="D112" s="108" t="s">
        <v>162</v>
      </c>
      <c r="E112" s="142">
        <v>33</v>
      </c>
      <c r="F112" s="143">
        <v>285</v>
      </c>
      <c r="G112" s="159">
        <f>+E112*F112</f>
        <v>9405</v>
      </c>
      <c r="H112" s="132"/>
      <c r="I112" s="133"/>
      <c r="J112" s="134"/>
      <c r="K112" s="135"/>
    </row>
    <row r="113" spans="1:10" ht="14.25" customHeight="1">
      <c r="A113" s="136" t="s">
        <v>402</v>
      </c>
      <c r="B113" s="125">
        <v>44096</v>
      </c>
      <c r="C113" s="124">
        <v>44113</v>
      </c>
      <c r="D113" s="108" t="s">
        <v>163</v>
      </c>
      <c r="E113" s="142">
        <v>19</v>
      </c>
      <c r="F113" s="143">
        <v>750</v>
      </c>
      <c r="G113" s="159">
        <f t="shared" si="1"/>
        <v>14250</v>
      </c>
      <c r="H113" s="123"/>
      <c r="I113" s="93"/>
      <c r="J113" s="121"/>
    </row>
    <row r="114" spans="1:10" ht="14.25" customHeight="1">
      <c r="A114" s="136" t="s">
        <v>409</v>
      </c>
      <c r="B114" s="125">
        <v>44096</v>
      </c>
      <c r="C114" s="124">
        <v>44113</v>
      </c>
      <c r="D114" s="108" t="s">
        <v>164</v>
      </c>
      <c r="E114" s="142">
        <v>7</v>
      </c>
      <c r="F114" s="143">
        <v>650</v>
      </c>
      <c r="G114" s="159">
        <f t="shared" si="1"/>
        <v>4550</v>
      </c>
      <c r="H114" s="123"/>
      <c r="I114" s="93"/>
      <c r="J114" s="121"/>
    </row>
    <row r="115" spans="1:10" ht="14.25" customHeight="1">
      <c r="A115" s="163" t="s">
        <v>397</v>
      </c>
      <c r="B115" s="164">
        <v>44096</v>
      </c>
      <c r="C115" s="165">
        <v>44113</v>
      </c>
      <c r="D115" s="166" t="s">
        <v>158</v>
      </c>
      <c r="E115" s="167">
        <v>15</v>
      </c>
      <c r="F115" s="168">
        <v>175</v>
      </c>
      <c r="G115" s="169">
        <f t="shared" si="1"/>
        <v>2625</v>
      </c>
      <c r="H115" s="123"/>
      <c r="I115" s="93"/>
      <c r="J115" s="121"/>
    </row>
    <row r="116" spans="1:10" ht="14.25" customHeight="1">
      <c r="A116" s="163" t="s">
        <v>411</v>
      </c>
      <c r="B116" s="164">
        <v>44096</v>
      </c>
      <c r="C116" s="165">
        <v>44113</v>
      </c>
      <c r="D116" s="166" t="s">
        <v>166</v>
      </c>
      <c r="E116" s="167">
        <v>1</v>
      </c>
      <c r="F116" s="168">
        <v>750</v>
      </c>
      <c r="G116" s="169">
        <f t="shared" si="1"/>
        <v>750</v>
      </c>
      <c r="H116" s="123"/>
      <c r="I116" s="93"/>
      <c r="J116" s="121"/>
    </row>
    <row r="117" spans="1:10" ht="14.25" customHeight="1">
      <c r="A117" s="136" t="s">
        <v>412</v>
      </c>
      <c r="B117" s="125">
        <v>44096</v>
      </c>
      <c r="C117" s="124">
        <v>44113</v>
      </c>
      <c r="D117" s="108" t="s">
        <v>167</v>
      </c>
      <c r="E117" s="142">
        <v>3</v>
      </c>
      <c r="F117" s="143">
        <v>800</v>
      </c>
      <c r="G117" s="159">
        <f t="shared" si="1"/>
        <v>2400</v>
      </c>
      <c r="H117" s="123"/>
      <c r="I117" s="93"/>
      <c r="J117" s="121"/>
    </row>
    <row r="118" spans="1:10" ht="14.25" customHeight="1">
      <c r="A118" s="136" t="s">
        <v>414</v>
      </c>
      <c r="B118" s="125">
        <v>44096</v>
      </c>
      <c r="C118" s="124">
        <v>44113</v>
      </c>
      <c r="D118" s="108" t="s">
        <v>169</v>
      </c>
      <c r="E118" s="142">
        <v>0</v>
      </c>
      <c r="F118" s="143">
        <v>750</v>
      </c>
      <c r="G118" s="159">
        <f t="shared" si="1"/>
        <v>0</v>
      </c>
      <c r="H118" s="123"/>
      <c r="I118" s="93"/>
      <c r="J118" s="121"/>
    </row>
    <row r="119" spans="1:10" ht="14.25" customHeight="1">
      <c r="A119" s="136" t="s">
        <v>415</v>
      </c>
      <c r="B119" s="125">
        <v>44096</v>
      </c>
      <c r="C119" s="124">
        <v>44113</v>
      </c>
      <c r="D119" s="108" t="s">
        <v>170</v>
      </c>
      <c r="E119" s="142">
        <v>0</v>
      </c>
      <c r="F119" s="143">
        <v>950</v>
      </c>
      <c r="G119" s="159">
        <f t="shared" si="1"/>
        <v>0</v>
      </c>
      <c r="H119" s="123"/>
      <c r="I119" s="93"/>
      <c r="J119" s="121"/>
    </row>
    <row r="120" spans="1:10" ht="14.25" customHeight="1">
      <c r="A120" s="136" t="s">
        <v>416</v>
      </c>
      <c r="B120" s="125">
        <v>44096</v>
      </c>
      <c r="C120" s="124">
        <v>44113</v>
      </c>
      <c r="D120" s="108" t="s">
        <v>171</v>
      </c>
      <c r="E120" s="142">
        <v>0</v>
      </c>
      <c r="F120" s="143">
        <v>2750</v>
      </c>
      <c r="G120" s="159">
        <f t="shared" si="1"/>
        <v>0</v>
      </c>
      <c r="H120" s="123"/>
      <c r="I120" s="93"/>
      <c r="J120" s="121"/>
    </row>
    <row r="121" spans="1:10" ht="14.25" customHeight="1">
      <c r="A121" s="136" t="s">
        <v>737</v>
      </c>
      <c r="B121" s="125">
        <v>44096</v>
      </c>
      <c r="C121" s="124">
        <v>44113</v>
      </c>
      <c r="D121" s="108" t="s">
        <v>172</v>
      </c>
      <c r="E121" s="142">
        <v>0</v>
      </c>
      <c r="F121" s="143">
        <v>175</v>
      </c>
      <c r="G121" s="159">
        <f t="shared" si="1"/>
        <v>0</v>
      </c>
      <c r="H121" s="123"/>
      <c r="I121" s="93"/>
      <c r="J121" s="121"/>
    </row>
    <row r="122" spans="1:10" ht="14.25" customHeight="1">
      <c r="A122" s="136" t="s">
        <v>418</v>
      </c>
      <c r="B122" s="125">
        <v>44096</v>
      </c>
      <c r="C122" s="124">
        <v>44113</v>
      </c>
      <c r="D122" s="108" t="s">
        <v>738</v>
      </c>
      <c r="E122" s="142">
        <v>1</v>
      </c>
      <c r="F122" s="143">
        <v>1125</v>
      </c>
      <c r="G122" s="159">
        <f t="shared" si="1"/>
        <v>1125</v>
      </c>
      <c r="H122" s="123"/>
      <c r="I122" s="93"/>
      <c r="J122" s="121"/>
    </row>
    <row r="123" spans="1:10" ht="14.25" customHeight="1">
      <c r="A123" s="136" t="s">
        <v>418</v>
      </c>
      <c r="B123" s="125">
        <v>44096</v>
      </c>
      <c r="C123" s="124">
        <v>44144</v>
      </c>
      <c r="D123" s="108" t="s">
        <v>623</v>
      </c>
      <c r="E123" s="142">
        <v>0</v>
      </c>
      <c r="F123" s="143">
        <v>4500</v>
      </c>
      <c r="G123" s="159">
        <f t="shared" si="1"/>
        <v>0</v>
      </c>
      <c r="H123" s="123"/>
      <c r="I123" s="93"/>
      <c r="J123" s="121"/>
    </row>
    <row r="124" spans="1:10" ht="14.25" customHeight="1">
      <c r="A124" s="136" t="s">
        <v>422</v>
      </c>
      <c r="B124" s="125">
        <v>44096</v>
      </c>
      <c r="C124" s="124">
        <v>44144</v>
      </c>
      <c r="D124" s="108" t="s">
        <v>774</v>
      </c>
      <c r="E124" s="142">
        <v>14</v>
      </c>
      <c r="F124" s="143">
        <v>75</v>
      </c>
      <c r="G124" s="159">
        <f t="shared" si="1"/>
        <v>1050</v>
      </c>
      <c r="H124" s="123"/>
      <c r="I124" s="93"/>
      <c r="J124" s="121"/>
    </row>
    <row r="125" spans="1:10" ht="14.25" customHeight="1">
      <c r="A125" s="136" t="s">
        <v>423</v>
      </c>
      <c r="B125" s="125">
        <v>44096</v>
      </c>
      <c r="C125" s="124">
        <v>44144</v>
      </c>
      <c r="D125" s="108" t="s">
        <v>178</v>
      </c>
      <c r="E125" s="142">
        <v>14</v>
      </c>
      <c r="F125" s="143">
        <v>155</v>
      </c>
      <c r="G125" s="159">
        <f t="shared" si="1"/>
        <v>2170</v>
      </c>
      <c r="H125" s="123"/>
      <c r="I125" s="93"/>
      <c r="J125" s="121"/>
    </row>
    <row r="126" spans="1:10" ht="14.25" customHeight="1">
      <c r="A126" s="136" t="s">
        <v>424</v>
      </c>
      <c r="B126" s="125">
        <v>44096</v>
      </c>
      <c r="C126" s="124">
        <v>44144</v>
      </c>
      <c r="D126" s="108" t="s">
        <v>775</v>
      </c>
      <c r="E126" s="142">
        <v>5</v>
      </c>
      <c r="F126" s="143">
        <v>125</v>
      </c>
      <c r="G126" s="159">
        <f t="shared" si="1"/>
        <v>625</v>
      </c>
      <c r="H126" s="123"/>
      <c r="I126" s="93"/>
      <c r="J126" s="121"/>
    </row>
    <row r="127" spans="1:10" ht="14.25" customHeight="1">
      <c r="A127" s="136" t="s">
        <v>425</v>
      </c>
      <c r="B127" s="125">
        <v>44096</v>
      </c>
      <c r="C127" s="124">
        <v>44144</v>
      </c>
      <c r="D127" s="108" t="s">
        <v>776</v>
      </c>
      <c r="E127" s="142">
        <v>4</v>
      </c>
      <c r="F127" s="143">
        <v>150</v>
      </c>
      <c r="G127" s="159">
        <f t="shared" si="1"/>
        <v>600</v>
      </c>
      <c r="H127" s="123"/>
      <c r="I127" s="93"/>
      <c r="J127" s="121"/>
    </row>
    <row r="128" spans="1:10" ht="14.25" customHeight="1">
      <c r="A128" s="136" t="s">
        <v>426</v>
      </c>
      <c r="B128" s="125">
        <v>44096</v>
      </c>
      <c r="C128" s="124">
        <v>44144</v>
      </c>
      <c r="D128" s="108" t="s">
        <v>777</v>
      </c>
      <c r="E128" s="142">
        <v>5</v>
      </c>
      <c r="F128" s="143">
        <v>150</v>
      </c>
      <c r="G128" s="159">
        <f t="shared" si="1"/>
        <v>750</v>
      </c>
      <c r="H128" s="123"/>
      <c r="I128" s="93"/>
      <c r="J128" s="121"/>
    </row>
    <row r="129" spans="1:10" ht="14.25" customHeight="1">
      <c r="A129" s="136" t="s">
        <v>427</v>
      </c>
      <c r="B129" s="125">
        <v>44096</v>
      </c>
      <c r="C129" s="124">
        <v>44144</v>
      </c>
      <c r="D129" s="108" t="s">
        <v>673</v>
      </c>
      <c r="E129" s="142">
        <v>13</v>
      </c>
      <c r="F129" s="143">
        <v>275</v>
      </c>
      <c r="G129" s="159">
        <f t="shared" si="1"/>
        <v>3575</v>
      </c>
      <c r="H129" s="123"/>
      <c r="I129" s="93"/>
      <c r="J129" s="121"/>
    </row>
    <row r="130" spans="1:10" ht="14.25" customHeight="1">
      <c r="A130" s="136" t="s">
        <v>429</v>
      </c>
      <c r="B130" s="125">
        <v>44096</v>
      </c>
      <c r="C130" s="124">
        <v>44144</v>
      </c>
      <c r="D130" s="108" t="s">
        <v>184</v>
      </c>
      <c r="E130" s="142">
        <v>10</v>
      </c>
      <c r="F130" s="143">
        <v>2500</v>
      </c>
      <c r="G130" s="159">
        <f t="shared" si="1"/>
        <v>25000</v>
      </c>
      <c r="H130" s="123"/>
      <c r="I130" s="93"/>
      <c r="J130" s="121"/>
    </row>
    <row r="131" spans="1:10" ht="14.25" customHeight="1">
      <c r="A131" s="136" t="s">
        <v>430</v>
      </c>
      <c r="B131" s="125">
        <v>44096</v>
      </c>
      <c r="C131" s="124">
        <v>44144</v>
      </c>
      <c r="D131" s="108" t="s">
        <v>185</v>
      </c>
      <c r="E131" s="142">
        <v>4</v>
      </c>
      <c r="F131" s="143">
        <v>355</v>
      </c>
      <c r="G131" s="159">
        <f t="shared" si="1"/>
        <v>1420</v>
      </c>
      <c r="H131" s="123"/>
      <c r="I131" s="93"/>
      <c r="J131" s="121"/>
    </row>
    <row r="132" spans="1:10" ht="14.25" customHeight="1">
      <c r="A132" s="136" t="s">
        <v>431</v>
      </c>
      <c r="B132" s="125">
        <v>44096</v>
      </c>
      <c r="C132" s="124">
        <v>44144</v>
      </c>
      <c r="D132" s="108" t="s">
        <v>186</v>
      </c>
      <c r="E132" s="142">
        <v>8</v>
      </c>
      <c r="F132" s="143">
        <v>200</v>
      </c>
      <c r="G132" s="159">
        <f t="shared" si="1"/>
        <v>1600</v>
      </c>
      <c r="H132" s="123"/>
      <c r="I132" s="93"/>
      <c r="J132" s="121"/>
    </row>
    <row r="133" spans="1:10" ht="14.25" customHeight="1">
      <c r="A133" s="136" t="s">
        <v>432</v>
      </c>
      <c r="B133" s="125">
        <v>44096</v>
      </c>
      <c r="C133" s="124">
        <v>44144</v>
      </c>
      <c r="D133" s="108" t="s">
        <v>187</v>
      </c>
      <c r="E133" s="142">
        <v>5</v>
      </c>
      <c r="F133" s="143">
        <v>200</v>
      </c>
      <c r="G133" s="159">
        <f t="shared" si="1"/>
        <v>1000</v>
      </c>
      <c r="H133" s="123"/>
      <c r="I133" s="93"/>
      <c r="J133" s="121"/>
    </row>
    <row r="134" spans="1:10" ht="14.25" customHeight="1">
      <c r="A134" s="136" t="s">
        <v>433</v>
      </c>
      <c r="B134" s="125">
        <v>44096</v>
      </c>
      <c r="C134" s="124">
        <v>44144</v>
      </c>
      <c r="D134" s="108" t="s">
        <v>188</v>
      </c>
      <c r="E134" s="142">
        <v>8</v>
      </c>
      <c r="F134" s="143">
        <v>200</v>
      </c>
      <c r="G134" s="159">
        <f t="shared" si="1"/>
        <v>1600</v>
      </c>
      <c r="H134" s="123"/>
      <c r="I134" s="93"/>
      <c r="J134" s="121"/>
    </row>
    <row r="135" spans="1:10" ht="14.25" customHeight="1">
      <c r="A135" s="136" t="s">
        <v>478</v>
      </c>
      <c r="B135" s="125">
        <v>44096</v>
      </c>
      <c r="C135" s="124">
        <v>44144</v>
      </c>
      <c r="D135" s="108" t="s">
        <v>233</v>
      </c>
      <c r="E135" s="142">
        <v>1</v>
      </c>
      <c r="F135" s="143">
        <v>185</v>
      </c>
      <c r="G135" s="159">
        <f t="shared" si="1"/>
        <v>185</v>
      </c>
      <c r="H135" s="123"/>
      <c r="I135" s="93"/>
      <c r="J135" s="121"/>
    </row>
    <row r="136" spans="1:10" ht="14.25" customHeight="1">
      <c r="A136" s="136" t="s">
        <v>479</v>
      </c>
      <c r="B136" s="125">
        <v>44096</v>
      </c>
      <c r="C136" s="124">
        <v>44144</v>
      </c>
      <c r="D136" s="108" t="s">
        <v>778</v>
      </c>
      <c r="E136" s="142">
        <v>2</v>
      </c>
      <c r="F136" s="143">
        <v>2650</v>
      </c>
      <c r="G136" s="159">
        <f t="shared" si="1"/>
        <v>5300</v>
      </c>
      <c r="H136" s="123"/>
      <c r="I136" s="93"/>
      <c r="J136" s="121"/>
    </row>
    <row r="137" spans="1:10" ht="14.25" customHeight="1">
      <c r="A137" s="136" t="s">
        <v>480</v>
      </c>
      <c r="B137" s="125">
        <v>43912</v>
      </c>
      <c r="C137" s="124">
        <v>44509</v>
      </c>
      <c r="D137" s="108" t="s">
        <v>779</v>
      </c>
      <c r="E137" s="142">
        <v>1</v>
      </c>
      <c r="F137" s="143">
        <v>2650</v>
      </c>
      <c r="G137" s="159">
        <f t="shared" si="1"/>
        <v>2650</v>
      </c>
      <c r="H137" s="123"/>
      <c r="I137" s="93"/>
      <c r="J137" s="121"/>
    </row>
    <row r="138" spans="1:10" ht="14.25" customHeight="1">
      <c r="A138" s="136" t="s">
        <v>481</v>
      </c>
      <c r="B138" s="125">
        <v>44096</v>
      </c>
      <c r="C138" s="124">
        <v>44144</v>
      </c>
      <c r="D138" s="108" t="s">
        <v>235</v>
      </c>
      <c r="E138" s="142">
        <v>6</v>
      </c>
      <c r="F138" s="143">
        <v>150</v>
      </c>
      <c r="G138" s="159">
        <f t="shared" si="1"/>
        <v>900</v>
      </c>
      <c r="H138" s="123"/>
      <c r="I138" s="93"/>
      <c r="J138" s="121"/>
    </row>
    <row r="139" spans="1:10" ht="14.25" customHeight="1">
      <c r="A139" s="136" t="s">
        <v>482</v>
      </c>
      <c r="B139" s="164">
        <v>44096</v>
      </c>
      <c r="C139" s="165">
        <v>44144</v>
      </c>
      <c r="D139" s="166" t="s">
        <v>237</v>
      </c>
      <c r="E139" s="167">
        <v>10</v>
      </c>
      <c r="F139" s="168">
        <v>350</v>
      </c>
      <c r="G139" s="169">
        <f t="shared" si="1"/>
        <v>3500</v>
      </c>
      <c r="H139" s="123"/>
      <c r="I139" s="93"/>
      <c r="J139" s="121"/>
    </row>
    <row r="140" spans="1:10" ht="14.25" customHeight="1">
      <c r="A140" s="136" t="s">
        <v>483</v>
      </c>
      <c r="B140" s="125">
        <v>44096</v>
      </c>
      <c r="C140" s="124">
        <v>44144</v>
      </c>
      <c r="D140" s="108" t="s">
        <v>238</v>
      </c>
      <c r="E140" s="142">
        <v>6</v>
      </c>
      <c r="F140" s="143">
        <v>750</v>
      </c>
      <c r="G140" s="159">
        <f t="shared" si="1"/>
        <v>4500</v>
      </c>
      <c r="H140" s="123"/>
      <c r="I140" s="93"/>
      <c r="J140" s="121"/>
    </row>
    <row r="141" spans="1:10" ht="14.25" customHeight="1">
      <c r="A141" s="136" t="s">
        <v>484</v>
      </c>
      <c r="B141" s="125">
        <v>44096</v>
      </c>
      <c r="C141" s="124">
        <v>44144</v>
      </c>
      <c r="D141" s="108" t="s">
        <v>239</v>
      </c>
      <c r="E141" s="142">
        <v>9</v>
      </c>
      <c r="F141" s="143">
        <v>135</v>
      </c>
      <c r="G141" s="159">
        <f t="shared" si="1"/>
        <v>1215</v>
      </c>
      <c r="H141" s="123"/>
      <c r="I141" s="93"/>
      <c r="J141" s="121"/>
    </row>
    <row r="142" spans="1:10" ht="14.25" customHeight="1">
      <c r="A142" s="136" t="s">
        <v>485</v>
      </c>
      <c r="B142" s="125">
        <v>44096</v>
      </c>
      <c r="C142" s="124">
        <v>44144</v>
      </c>
      <c r="D142" s="108" t="s">
        <v>654</v>
      </c>
      <c r="E142" s="142">
        <v>5</v>
      </c>
      <c r="F142" s="143">
        <v>195</v>
      </c>
      <c r="G142" s="159">
        <f t="shared" si="1"/>
        <v>975</v>
      </c>
      <c r="H142" s="123"/>
      <c r="I142" s="93"/>
      <c r="J142" s="121"/>
    </row>
    <row r="143" spans="1:10" ht="14.25" customHeight="1">
      <c r="A143" s="136" t="s">
        <v>486</v>
      </c>
      <c r="B143" s="125">
        <v>44096</v>
      </c>
      <c r="C143" s="124">
        <v>44144</v>
      </c>
      <c r="D143" s="108" t="s">
        <v>625</v>
      </c>
      <c r="E143" s="142">
        <v>2</v>
      </c>
      <c r="F143" s="143">
        <v>650</v>
      </c>
      <c r="G143" s="159">
        <f t="shared" si="1"/>
        <v>1300</v>
      </c>
      <c r="H143" s="123"/>
      <c r="I143" s="93"/>
      <c r="J143" s="121"/>
    </row>
    <row r="144" spans="1:10" ht="14.25" customHeight="1">
      <c r="A144" s="136" t="s">
        <v>487</v>
      </c>
      <c r="B144" s="125">
        <v>44096</v>
      </c>
      <c r="C144" s="124">
        <v>44144</v>
      </c>
      <c r="D144" s="108" t="s">
        <v>626</v>
      </c>
      <c r="E144" s="142">
        <v>1</v>
      </c>
      <c r="F144" s="143">
        <v>350</v>
      </c>
      <c r="G144" s="159">
        <f t="shared" si="1"/>
        <v>350</v>
      </c>
      <c r="H144" s="123"/>
      <c r="I144" s="93"/>
      <c r="J144" s="121"/>
    </row>
    <row r="145" spans="1:10" ht="14.25" customHeight="1">
      <c r="A145" s="136" t="s">
        <v>488</v>
      </c>
      <c r="B145" s="125">
        <v>44096</v>
      </c>
      <c r="C145" s="124">
        <v>44144</v>
      </c>
      <c r="D145" s="108" t="s">
        <v>638</v>
      </c>
      <c r="E145" s="142">
        <v>1</v>
      </c>
      <c r="F145" s="143">
        <v>2500</v>
      </c>
      <c r="G145" s="159">
        <f t="shared" si="1"/>
        <v>2500</v>
      </c>
      <c r="H145" s="123"/>
      <c r="I145" s="93"/>
      <c r="J145" s="121"/>
    </row>
    <row r="146" spans="1:12" ht="14.25" customHeight="1">
      <c r="A146" s="136" t="s">
        <v>489</v>
      </c>
      <c r="B146" s="125">
        <v>44096</v>
      </c>
      <c r="C146" s="124">
        <v>44144</v>
      </c>
      <c r="D146" s="108" t="s">
        <v>630</v>
      </c>
      <c r="E146" s="142">
        <v>0</v>
      </c>
      <c r="F146" s="143">
        <v>8500</v>
      </c>
      <c r="G146" s="159">
        <f t="shared" si="1"/>
        <v>0</v>
      </c>
      <c r="H146" s="132"/>
      <c r="I146" s="133"/>
      <c r="J146" s="134"/>
      <c r="K146" s="135"/>
      <c r="L146" s="52"/>
    </row>
    <row r="147" spans="1:12" ht="14.25" customHeight="1">
      <c r="A147" s="136" t="s">
        <v>490</v>
      </c>
      <c r="B147" s="164">
        <v>44096</v>
      </c>
      <c r="C147" s="165">
        <v>44144</v>
      </c>
      <c r="D147" s="166" t="s">
        <v>641</v>
      </c>
      <c r="E147" s="167">
        <v>4</v>
      </c>
      <c r="F147" s="168">
        <v>850</v>
      </c>
      <c r="G147" s="169">
        <f t="shared" si="1"/>
        <v>3400</v>
      </c>
      <c r="H147" s="170"/>
      <c r="I147" s="133"/>
      <c r="J147" s="134"/>
      <c r="K147" s="135"/>
      <c r="L147" s="52"/>
    </row>
    <row r="148" spans="1:12" ht="14.25" customHeight="1">
      <c r="A148" s="136" t="s">
        <v>491</v>
      </c>
      <c r="B148" s="164">
        <v>44096</v>
      </c>
      <c r="C148" s="165">
        <v>44144</v>
      </c>
      <c r="D148" s="166" t="s">
        <v>631</v>
      </c>
      <c r="E148" s="167">
        <v>10</v>
      </c>
      <c r="F148" s="168">
        <v>950</v>
      </c>
      <c r="G148" s="169">
        <f t="shared" si="1"/>
        <v>9500</v>
      </c>
      <c r="H148" s="170"/>
      <c r="I148" s="133"/>
      <c r="J148" s="134"/>
      <c r="K148" s="135"/>
      <c r="L148" s="52"/>
    </row>
    <row r="149" spans="1:12" ht="14.25" customHeight="1">
      <c r="A149" s="136" t="s">
        <v>492</v>
      </c>
      <c r="B149" s="164">
        <v>44096</v>
      </c>
      <c r="C149" s="165">
        <v>44144</v>
      </c>
      <c r="D149" s="166" t="s">
        <v>182</v>
      </c>
      <c r="E149" s="167">
        <v>13</v>
      </c>
      <c r="F149" s="168">
        <v>250</v>
      </c>
      <c r="G149" s="169">
        <f t="shared" si="1"/>
        <v>3250</v>
      </c>
      <c r="H149" s="170"/>
      <c r="I149" s="133"/>
      <c r="J149" s="134"/>
      <c r="K149" s="135"/>
      <c r="L149" s="52"/>
    </row>
    <row r="150" spans="1:12" ht="14.25" customHeight="1">
      <c r="A150" s="136" t="s">
        <v>622</v>
      </c>
      <c r="B150" s="125">
        <v>44096</v>
      </c>
      <c r="C150" s="124">
        <v>44144</v>
      </c>
      <c r="D150" s="108" t="s">
        <v>705</v>
      </c>
      <c r="E150" s="142">
        <v>3</v>
      </c>
      <c r="F150" s="143">
        <v>185</v>
      </c>
      <c r="G150" s="159">
        <f t="shared" si="1"/>
        <v>555</v>
      </c>
      <c r="H150" s="132"/>
      <c r="I150" s="133"/>
      <c r="J150" s="134"/>
      <c r="K150" s="135"/>
      <c r="L150" s="52"/>
    </row>
    <row r="151" spans="1:12" ht="14.25" customHeight="1">
      <c r="A151" s="136" t="s">
        <v>655</v>
      </c>
      <c r="B151" s="125">
        <v>44096</v>
      </c>
      <c r="C151" s="124">
        <v>44144</v>
      </c>
      <c r="D151" s="108" t="s">
        <v>656</v>
      </c>
      <c r="E151" s="142">
        <v>2</v>
      </c>
      <c r="F151" s="143">
        <v>125</v>
      </c>
      <c r="G151" s="159">
        <f t="shared" si="1"/>
        <v>250</v>
      </c>
      <c r="H151" s="132"/>
      <c r="I151" s="133"/>
      <c r="J151" s="134"/>
      <c r="K151" s="135"/>
      <c r="L151" s="52"/>
    </row>
    <row r="152" spans="1:12" ht="14.25" customHeight="1">
      <c r="A152" s="136" t="s">
        <v>622</v>
      </c>
      <c r="B152" s="125">
        <v>44096</v>
      </c>
      <c r="C152" s="124">
        <v>44144</v>
      </c>
      <c r="D152" s="108" t="s">
        <v>639</v>
      </c>
      <c r="E152" s="142">
        <v>0</v>
      </c>
      <c r="F152" s="143">
        <v>3500</v>
      </c>
      <c r="G152" s="159">
        <f t="shared" si="1"/>
        <v>0</v>
      </c>
      <c r="H152" s="132"/>
      <c r="I152" s="133"/>
      <c r="J152" s="134"/>
      <c r="K152" s="135"/>
      <c r="L152" s="52"/>
    </row>
    <row r="153" spans="1:12" ht="14.25" customHeight="1">
      <c r="A153" s="136" t="s">
        <v>687</v>
      </c>
      <c r="B153" s="125">
        <v>44096</v>
      </c>
      <c r="C153" s="124">
        <v>44144</v>
      </c>
      <c r="D153" s="108" t="s">
        <v>688</v>
      </c>
      <c r="E153" s="142">
        <v>17</v>
      </c>
      <c r="F153" s="143">
        <v>450</v>
      </c>
      <c r="G153" s="143">
        <f>+E153*F153</f>
        <v>7650</v>
      </c>
      <c r="H153" s="132"/>
      <c r="I153" s="133"/>
      <c r="J153" s="134"/>
      <c r="K153" s="135"/>
      <c r="L153" s="52"/>
    </row>
    <row r="154" spans="1:12" ht="14.25" customHeight="1">
      <c r="A154" s="136" t="s">
        <v>428</v>
      </c>
      <c r="B154" s="125">
        <v>44096</v>
      </c>
      <c r="C154" s="124">
        <v>44144</v>
      </c>
      <c r="D154" s="108" t="s">
        <v>183</v>
      </c>
      <c r="E154" s="142">
        <v>8</v>
      </c>
      <c r="F154" s="143">
        <v>750</v>
      </c>
      <c r="G154" s="143">
        <f>+E154*F154</f>
        <v>6000</v>
      </c>
      <c r="H154" s="132"/>
      <c r="I154" s="133"/>
      <c r="J154" s="134"/>
      <c r="K154" s="135"/>
      <c r="L154" s="52"/>
    </row>
    <row r="155" spans="1:12" ht="14.25" customHeight="1">
      <c r="A155" s="136" t="s">
        <v>429</v>
      </c>
      <c r="B155" s="125">
        <v>44096</v>
      </c>
      <c r="C155" s="124">
        <v>44144</v>
      </c>
      <c r="D155" s="108" t="s">
        <v>706</v>
      </c>
      <c r="E155" s="142">
        <v>2</v>
      </c>
      <c r="F155" s="143">
        <v>2850</v>
      </c>
      <c r="G155" s="143">
        <f>+E155*F155</f>
        <v>5700</v>
      </c>
      <c r="H155" s="132"/>
      <c r="I155" s="133"/>
      <c r="J155" s="134"/>
      <c r="K155" s="135"/>
      <c r="L155" s="52"/>
    </row>
    <row r="156" spans="1:12" ht="14.25" customHeight="1">
      <c r="A156" s="136" t="s">
        <v>648</v>
      </c>
      <c r="B156" s="125">
        <v>44096</v>
      </c>
      <c r="C156" s="124">
        <v>44144</v>
      </c>
      <c r="D156" s="108" t="s">
        <v>642</v>
      </c>
      <c r="E156" s="142">
        <v>3</v>
      </c>
      <c r="F156" s="143">
        <v>275</v>
      </c>
      <c r="G156" s="143">
        <f aca="true" t="shared" si="2" ref="G156:G219">+E156*F156</f>
        <v>825</v>
      </c>
      <c r="H156" s="132"/>
      <c r="I156" s="133"/>
      <c r="J156" s="134"/>
      <c r="K156" s="135"/>
      <c r="L156" s="52"/>
    </row>
    <row r="157" spans="1:10" ht="14.25" customHeight="1">
      <c r="A157" s="136" t="s">
        <v>707</v>
      </c>
      <c r="B157" s="164">
        <v>44096</v>
      </c>
      <c r="C157" s="165">
        <v>44144</v>
      </c>
      <c r="D157" s="166" t="s">
        <v>708</v>
      </c>
      <c r="E157" s="167">
        <v>1</v>
      </c>
      <c r="F157" s="168">
        <v>2750</v>
      </c>
      <c r="G157" s="168">
        <f t="shared" si="2"/>
        <v>2750</v>
      </c>
      <c r="H157" s="123"/>
      <c r="I157" s="93"/>
      <c r="J157" s="121"/>
    </row>
    <row r="158" spans="1:10" ht="14.25" customHeight="1">
      <c r="A158" s="136" t="s">
        <v>709</v>
      </c>
      <c r="B158" s="164">
        <v>44096</v>
      </c>
      <c r="C158" s="165">
        <v>44144</v>
      </c>
      <c r="D158" s="166" t="s">
        <v>710</v>
      </c>
      <c r="E158" s="167">
        <v>1</v>
      </c>
      <c r="F158" s="168">
        <v>2950</v>
      </c>
      <c r="G158" s="168">
        <f>+E158*F158</f>
        <v>2950</v>
      </c>
      <c r="H158" s="123"/>
      <c r="I158" s="93"/>
      <c r="J158" s="121"/>
    </row>
    <row r="159" spans="1:10" ht="14.25" customHeight="1">
      <c r="A159" s="136" t="s">
        <v>707</v>
      </c>
      <c r="B159" s="164">
        <v>44096</v>
      </c>
      <c r="C159" s="165">
        <v>44144</v>
      </c>
      <c r="D159" s="166" t="s">
        <v>711</v>
      </c>
      <c r="E159" s="167">
        <v>20</v>
      </c>
      <c r="F159" s="168">
        <v>2225</v>
      </c>
      <c r="G159" s="168">
        <f>+E159*F159</f>
        <v>44500</v>
      </c>
      <c r="H159" s="123"/>
      <c r="I159" s="93"/>
      <c r="J159" s="121"/>
    </row>
    <row r="160" spans="1:10" ht="14.25" customHeight="1">
      <c r="A160" s="136" t="s">
        <v>444</v>
      </c>
      <c r="B160" s="164">
        <v>44096</v>
      </c>
      <c r="C160" s="165">
        <v>44144</v>
      </c>
      <c r="D160" s="166" t="s">
        <v>689</v>
      </c>
      <c r="E160" s="167">
        <v>2</v>
      </c>
      <c r="F160" s="168">
        <v>325</v>
      </c>
      <c r="G160" s="168">
        <f t="shared" si="2"/>
        <v>650</v>
      </c>
      <c r="H160" s="123"/>
      <c r="I160" s="93"/>
      <c r="J160" s="121"/>
    </row>
    <row r="161" spans="1:10" ht="14.25" customHeight="1">
      <c r="A161" s="136" t="s">
        <v>437</v>
      </c>
      <c r="B161" s="164">
        <v>44096</v>
      </c>
      <c r="C161" s="165">
        <v>44144</v>
      </c>
      <c r="D161" s="166" t="s">
        <v>674</v>
      </c>
      <c r="E161" s="167">
        <v>19</v>
      </c>
      <c r="F161" s="168">
        <v>225</v>
      </c>
      <c r="G161" s="168">
        <f t="shared" si="2"/>
        <v>4275</v>
      </c>
      <c r="H161" s="123"/>
      <c r="I161" s="93"/>
      <c r="J161" s="121"/>
    </row>
    <row r="162" spans="1:10" ht="14.25" customHeight="1">
      <c r="A162" s="136" t="s">
        <v>434</v>
      </c>
      <c r="B162" s="164">
        <v>44096</v>
      </c>
      <c r="C162" s="165">
        <v>44144</v>
      </c>
      <c r="D162" s="166" t="s">
        <v>690</v>
      </c>
      <c r="E162" s="167">
        <v>0</v>
      </c>
      <c r="F162" s="168">
        <v>200</v>
      </c>
      <c r="G162" s="168">
        <f t="shared" si="2"/>
        <v>0</v>
      </c>
      <c r="H162" s="123"/>
      <c r="I162" s="93"/>
      <c r="J162" s="121"/>
    </row>
    <row r="163" spans="1:10" ht="14.25" customHeight="1">
      <c r="A163" s="136" t="s">
        <v>435</v>
      </c>
      <c r="B163" s="164">
        <v>44056</v>
      </c>
      <c r="C163" s="165">
        <v>44144</v>
      </c>
      <c r="D163" s="166" t="s">
        <v>691</v>
      </c>
      <c r="E163" s="167">
        <v>3</v>
      </c>
      <c r="F163" s="168">
        <v>200</v>
      </c>
      <c r="G163" s="168">
        <f t="shared" si="2"/>
        <v>600</v>
      </c>
      <c r="H163" s="123"/>
      <c r="I163" s="93"/>
      <c r="J163" s="121"/>
    </row>
    <row r="164" spans="1:10" ht="14.25" customHeight="1">
      <c r="A164" s="136" t="s">
        <v>436</v>
      </c>
      <c r="B164" s="164">
        <v>44056</v>
      </c>
      <c r="C164" s="165">
        <v>44144</v>
      </c>
      <c r="D164" s="166" t="s">
        <v>692</v>
      </c>
      <c r="E164" s="167">
        <v>1</v>
      </c>
      <c r="F164" s="168">
        <v>225</v>
      </c>
      <c r="G164" s="168">
        <f t="shared" si="2"/>
        <v>225</v>
      </c>
      <c r="H164" s="123"/>
      <c r="I164" s="93"/>
      <c r="J164" s="121"/>
    </row>
    <row r="165" spans="1:10" ht="14.25" customHeight="1">
      <c r="A165" s="136" t="s">
        <v>438</v>
      </c>
      <c r="B165" s="164">
        <v>44056</v>
      </c>
      <c r="C165" s="165">
        <v>44144</v>
      </c>
      <c r="D165" s="166" t="s">
        <v>693</v>
      </c>
      <c r="E165" s="167">
        <v>11</v>
      </c>
      <c r="F165" s="168">
        <v>225</v>
      </c>
      <c r="G165" s="168">
        <f t="shared" si="2"/>
        <v>2475</v>
      </c>
      <c r="H165" s="123"/>
      <c r="I165" s="93"/>
      <c r="J165" s="121"/>
    </row>
    <row r="166" spans="1:10" ht="14.25" customHeight="1">
      <c r="A166" s="136" t="s">
        <v>439</v>
      </c>
      <c r="B166" s="164">
        <v>44056</v>
      </c>
      <c r="C166" s="165">
        <v>44144</v>
      </c>
      <c r="D166" s="166" t="s">
        <v>694</v>
      </c>
      <c r="E166" s="167">
        <v>3</v>
      </c>
      <c r="F166" s="168">
        <v>200</v>
      </c>
      <c r="G166" s="168">
        <f t="shared" si="2"/>
        <v>600</v>
      </c>
      <c r="H166" s="123"/>
      <c r="I166" s="93"/>
      <c r="J166" s="121"/>
    </row>
    <row r="167" spans="1:10" ht="14.25" customHeight="1">
      <c r="A167" s="136" t="s">
        <v>440</v>
      </c>
      <c r="B167" s="164">
        <v>44056</v>
      </c>
      <c r="C167" s="165">
        <v>44144</v>
      </c>
      <c r="D167" s="166" t="s">
        <v>695</v>
      </c>
      <c r="E167" s="167">
        <v>2</v>
      </c>
      <c r="F167" s="168">
        <v>200</v>
      </c>
      <c r="G167" s="168">
        <f t="shared" si="2"/>
        <v>400</v>
      </c>
      <c r="H167" s="123"/>
      <c r="I167" s="93"/>
      <c r="J167" s="121"/>
    </row>
    <row r="168" spans="1:10" ht="14.25" customHeight="1">
      <c r="A168" s="163" t="s">
        <v>441</v>
      </c>
      <c r="B168" s="164">
        <v>44056</v>
      </c>
      <c r="C168" s="165">
        <v>44144</v>
      </c>
      <c r="D168" s="166" t="s">
        <v>696</v>
      </c>
      <c r="E168" s="167">
        <v>3</v>
      </c>
      <c r="F168" s="168">
        <v>325</v>
      </c>
      <c r="G168" s="168">
        <f t="shared" si="2"/>
        <v>975</v>
      </c>
      <c r="H168" s="123"/>
      <c r="I168" s="93"/>
      <c r="J168" s="121"/>
    </row>
    <row r="169" spans="1:10" ht="14.25" customHeight="1">
      <c r="A169" s="163" t="s">
        <v>442</v>
      </c>
      <c r="B169" s="164">
        <v>44056</v>
      </c>
      <c r="C169" s="165">
        <v>44144</v>
      </c>
      <c r="D169" s="166" t="s">
        <v>697</v>
      </c>
      <c r="E169" s="167">
        <v>8</v>
      </c>
      <c r="F169" s="168">
        <v>325</v>
      </c>
      <c r="G169" s="168">
        <f t="shared" si="2"/>
        <v>2600</v>
      </c>
      <c r="H169" s="123"/>
      <c r="I169" s="93"/>
      <c r="J169" s="121"/>
    </row>
    <row r="170" spans="1:10" ht="14.25" customHeight="1">
      <c r="A170" s="163" t="s">
        <v>443</v>
      </c>
      <c r="B170" s="164">
        <v>44056</v>
      </c>
      <c r="C170" s="165">
        <v>44144</v>
      </c>
      <c r="D170" s="166" t="s">
        <v>698</v>
      </c>
      <c r="E170" s="167">
        <v>4</v>
      </c>
      <c r="F170" s="168">
        <v>350</v>
      </c>
      <c r="G170" s="168">
        <f t="shared" si="2"/>
        <v>1400</v>
      </c>
      <c r="H170" s="123"/>
      <c r="I170" s="93"/>
      <c r="J170" s="121"/>
    </row>
    <row r="171" spans="1:10" ht="14.25" customHeight="1">
      <c r="A171" s="163" t="s">
        <v>452</v>
      </c>
      <c r="B171" s="164">
        <v>44056</v>
      </c>
      <c r="C171" s="165">
        <v>44144</v>
      </c>
      <c r="D171" s="166" t="s">
        <v>207</v>
      </c>
      <c r="E171" s="167">
        <v>12</v>
      </c>
      <c r="F171" s="168">
        <v>285</v>
      </c>
      <c r="G171" s="168">
        <f t="shared" si="2"/>
        <v>3420</v>
      </c>
      <c r="H171" s="123"/>
      <c r="I171" s="93"/>
      <c r="J171" s="121"/>
    </row>
    <row r="172" spans="1:10" ht="14.25" customHeight="1">
      <c r="A172" s="163" t="s">
        <v>453</v>
      </c>
      <c r="B172" s="164">
        <v>44056</v>
      </c>
      <c r="C172" s="165">
        <v>44144</v>
      </c>
      <c r="D172" s="166" t="s">
        <v>712</v>
      </c>
      <c r="E172" s="167">
        <v>8</v>
      </c>
      <c r="F172" s="168">
        <v>265</v>
      </c>
      <c r="G172" s="168">
        <f t="shared" si="2"/>
        <v>2120</v>
      </c>
      <c r="H172" s="123"/>
      <c r="I172" s="93"/>
      <c r="J172" s="121"/>
    </row>
    <row r="173" spans="1:10" ht="14.25" customHeight="1">
      <c r="A173" s="163" t="s">
        <v>445</v>
      </c>
      <c r="B173" s="164">
        <v>44056</v>
      </c>
      <c r="C173" s="165">
        <v>44144</v>
      </c>
      <c r="D173" s="166" t="s">
        <v>200</v>
      </c>
      <c r="E173" s="167">
        <v>4</v>
      </c>
      <c r="F173" s="168">
        <v>325</v>
      </c>
      <c r="G173" s="168">
        <f t="shared" si="2"/>
        <v>1300</v>
      </c>
      <c r="H173" s="123"/>
      <c r="I173" s="93"/>
      <c r="J173" s="121"/>
    </row>
    <row r="174" spans="1:10" ht="14.25" customHeight="1">
      <c r="A174" s="163" t="s">
        <v>448</v>
      </c>
      <c r="B174" s="164">
        <v>44056</v>
      </c>
      <c r="C174" s="165">
        <v>44144</v>
      </c>
      <c r="D174" s="166" t="s">
        <v>675</v>
      </c>
      <c r="E174" s="167">
        <v>1</v>
      </c>
      <c r="F174" s="168">
        <v>2500</v>
      </c>
      <c r="G174" s="168">
        <f t="shared" si="2"/>
        <v>2500</v>
      </c>
      <c r="H174" s="123"/>
      <c r="I174" s="93"/>
      <c r="J174" s="121"/>
    </row>
    <row r="175" spans="1:10" ht="14.25" customHeight="1">
      <c r="A175" s="163" t="s">
        <v>449</v>
      </c>
      <c r="B175" s="164">
        <v>44056</v>
      </c>
      <c r="C175" s="165">
        <v>44144</v>
      </c>
      <c r="D175" s="166" t="s">
        <v>676</v>
      </c>
      <c r="E175" s="167">
        <v>0</v>
      </c>
      <c r="F175" s="168">
        <v>2500</v>
      </c>
      <c r="G175" s="168">
        <f t="shared" si="2"/>
        <v>0</v>
      </c>
      <c r="H175" s="123"/>
      <c r="I175" s="93"/>
      <c r="J175" s="121"/>
    </row>
    <row r="176" spans="1:10" ht="14.25" customHeight="1">
      <c r="A176" s="163" t="s">
        <v>451</v>
      </c>
      <c r="B176" s="164">
        <v>44056</v>
      </c>
      <c r="C176" s="165">
        <v>44144</v>
      </c>
      <c r="D176" s="166" t="s">
        <v>206</v>
      </c>
      <c r="E176" s="167">
        <v>2</v>
      </c>
      <c r="F176" s="168">
        <v>375</v>
      </c>
      <c r="G176" s="168">
        <f t="shared" si="2"/>
        <v>750</v>
      </c>
      <c r="H176" s="123"/>
      <c r="I176" s="93"/>
      <c r="J176" s="121"/>
    </row>
    <row r="177" spans="1:10" ht="14.25" customHeight="1">
      <c r="A177" s="163" t="s">
        <v>462</v>
      </c>
      <c r="B177" s="164">
        <v>44056</v>
      </c>
      <c r="C177" s="165">
        <v>44144</v>
      </c>
      <c r="D177" s="166" t="s">
        <v>699</v>
      </c>
      <c r="E177" s="167">
        <v>4</v>
      </c>
      <c r="F177" s="168">
        <v>2650</v>
      </c>
      <c r="G177" s="168">
        <f t="shared" si="2"/>
        <v>10600</v>
      </c>
      <c r="H177" s="123"/>
      <c r="I177" s="93"/>
      <c r="J177" s="121"/>
    </row>
    <row r="178" spans="1:10" ht="14.25" customHeight="1">
      <c r="A178" s="163" t="s">
        <v>471</v>
      </c>
      <c r="B178" s="164">
        <v>44056</v>
      </c>
      <c r="C178" s="165">
        <v>44144</v>
      </c>
      <c r="D178" s="166" t="s">
        <v>226</v>
      </c>
      <c r="E178" s="167">
        <v>10</v>
      </c>
      <c r="F178" s="168">
        <v>7500</v>
      </c>
      <c r="G178" s="168">
        <f t="shared" si="2"/>
        <v>75000</v>
      </c>
      <c r="H178" s="123"/>
      <c r="I178" s="93"/>
      <c r="J178" s="121"/>
    </row>
    <row r="179" spans="1:10" ht="14.25" customHeight="1">
      <c r="A179" s="136" t="s">
        <v>472</v>
      </c>
      <c r="B179" s="125">
        <v>44056</v>
      </c>
      <c r="C179" s="124">
        <v>44144</v>
      </c>
      <c r="D179" s="108" t="s">
        <v>227</v>
      </c>
      <c r="E179" s="142">
        <v>2</v>
      </c>
      <c r="F179" s="143">
        <v>1350</v>
      </c>
      <c r="G179" s="143">
        <f t="shared" si="2"/>
        <v>2700</v>
      </c>
      <c r="H179" s="123"/>
      <c r="I179" s="93"/>
      <c r="J179" s="121"/>
    </row>
    <row r="180" spans="1:10" ht="14.25" customHeight="1">
      <c r="A180" s="136" t="s">
        <v>473</v>
      </c>
      <c r="B180" s="125">
        <v>44056</v>
      </c>
      <c r="C180" s="124">
        <v>44144</v>
      </c>
      <c r="D180" s="108" t="s">
        <v>228</v>
      </c>
      <c r="E180" s="142">
        <v>2</v>
      </c>
      <c r="F180" s="143">
        <v>3575</v>
      </c>
      <c r="G180" s="143">
        <f t="shared" si="2"/>
        <v>7150</v>
      </c>
      <c r="H180" s="123"/>
      <c r="I180" s="93"/>
      <c r="J180" s="121"/>
    </row>
    <row r="181" spans="1:10" ht="14.25" customHeight="1">
      <c r="A181" s="163" t="s">
        <v>475</v>
      </c>
      <c r="B181" s="164">
        <v>44056</v>
      </c>
      <c r="C181" s="165">
        <v>44144</v>
      </c>
      <c r="D181" s="166" t="s">
        <v>230</v>
      </c>
      <c r="E181" s="167">
        <v>23</v>
      </c>
      <c r="F181" s="168">
        <v>1650</v>
      </c>
      <c r="G181" s="168">
        <f t="shared" si="2"/>
        <v>37950</v>
      </c>
      <c r="H181" s="123"/>
      <c r="I181" s="93"/>
      <c r="J181" s="121"/>
    </row>
    <row r="182" spans="1:10" ht="14.25" customHeight="1">
      <c r="A182" s="163" t="s">
        <v>731</v>
      </c>
      <c r="B182" s="164">
        <v>44056</v>
      </c>
      <c r="C182" s="165">
        <v>44144</v>
      </c>
      <c r="D182" s="166" t="s">
        <v>732</v>
      </c>
      <c r="E182" s="167">
        <v>8</v>
      </c>
      <c r="F182" s="168">
        <v>2365</v>
      </c>
      <c r="G182" s="168">
        <f t="shared" si="2"/>
        <v>18920</v>
      </c>
      <c r="H182" s="123"/>
      <c r="I182" s="93"/>
      <c r="J182" s="121"/>
    </row>
    <row r="183" spans="1:10" ht="14.25" customHeight="1">
      <c r="A183" s="163" t="s">
        <v>727</v>
      </c>
      <c r="B183" s="164">
        <v>44056</v>
      </c>
      <c r="C183" s="165">
        <v>44144</v>
      </c>
      <c r="D183" s="166" t="s">
        <v>728</v>
      </c>
      <c r="E183" s="167">
        <v>4</v>
      </c>
      <c r="F183" s="168">
        <v>995</v>
      </c>
      <c r="G183" s="168">
        <f t="shared" si="2"/>
        <v>3980</v>
      </c>
      <c r="H183" s="123"/>
      <c r="I183" s="93"/>
      <c r="J183" s="121"/>
    </row>
    <row r="184" spans="1:10" ht="14.25" customHeight="1">
      <c r="A184" s="163" t="s">
        <v>476</v>
      </c>
      <c r="B184" s="164">
        <v>44056</v>
      </c>
      <c r="C184" s="165">
        <v>44144</v>
      </c>
      <c r="D184" s="166" t="s">
        <v>703</v>
      </c>
      <c r="E184" s="167">
        <v>1</v>
      </c>
      <c r="F184" s="168">
        <v>7500</v>
      </c>
      <c r="G184" s="168">
        <f t="shared" si="2"/>
        <v>7500</v>
      </c>
      <c r="H184" s="123"/>
      <c r="I184" s="93"/>
      <c r="J184" s="121"/>
    </row>
    <row r="185" spans="1:10" ht="14.25" customHeight="1">
      <c r="A185" s="163" t="s">
        <v>735</v>
      </c>
      <c r="B185" s="164">
        <v>44056</v>
      </c>
      <c r="C185" s="165">
        <v>44144</v>
      </c>
      <c r="D185" s="166" t="s">
        <v>780</v>
      </c>
      <c r="E185" s="167">
        <v>3</v>
      </c>
      <c r="F185" s="168">
        <v>7500</v>
      </c>
      <c r="G185" s="168">
        <f>+E185*F185</f>
        <v>22500</v>
      </c>
      <c r="H185" s="123"/>
      <c r="I185" s="93"/>
      <c r="J185" s="121"/>
    </row>
    <row r="186" spans="1:10" ht="14.25" customHeight="1">
      <c r="A186" s="163" t="s">
        <v>477</v>
      </c>
      <c r="B186" s="164">
        <v>44056</v>
      </c>
      <c r="C186" s="165">
        <v>44144</v>
      </c>
      <c r="D186" s="166" t="s">
        <v>704</v>
      </c>
      <c r="E186" s="167">
        <v>25</v>
      </c>
      <c r="F186" s="168">
        <v>675</v>
      </c>
      <c r="G186" s="168">
        <f t="shared" si="2"/>
        <v>16875</v>
      </c>
      <c r="H186" s="123"/>
      <c r="I186" s="93"/>
      <c r="J186" s="121"/>
    </row>
    <row r="187" spans="1:10" ht="14.25" customHeight="1">
      <c r="A187" s="163" t="s">
        <v>729</v>
      </c>
      <c r="B187" s="164">
        <v>44056</v>
      </c>
      <c r="C187" s="165">
        <v>44144</v>
      </c>
      <c r="D187" s="166" t="s">
        <v>781</v>
      </c>
      <c r="E187" s="167">
        <v>4</v>
      </c>
      <c r="F187" s="168">
        <v>3250</v>
      </c>
      <c r="G187" s="168">
        <f t="shared" si="2"/>
        <v>13000</v>
      </c>
      <c r="H187" s="123"/>
      <c r="I187" s="93"/>
      <c r="J187" s="121"/>
    </row>
    <row r="188" spans="1:10" ht="14.25" customHeight="1">
      <c r="A188" s="163" t="s">
        <v>647</v>
      </c>
      <c r="B188" s="164">
        <v>44056</v>
      </c>
      <c r="C188" s="165">
        <v>44144</v>
      </c>
      <c r="D188" s="166" t="s">
        <v>701</v>
      </c>
      <c r="E188" s="167">
        <v>1</v>
      </c>
      <c r="F188" s="168">
        <v>250</v>
      </c>
      <c r="G188" s="168">
        <f>+E188*F188</f>
        <v>250</v>
      </c>
      <c r="H188" s="123"/>
      <c r="I188" s="93"/>
      <c r="J188" s="121"/>
    </row>
    <row r="189" spans="1:10" ht="14.25" customHeight="1">
      <c r="A189" s="163" t="s">
        <v>447</v>
      </c>
      <c r="B189" s="164">
        <v>44056</v>
      </c>
      <c r="C189" s="165">
        <v>43750</v>
      </c>
      <c r="D189" s="166" t="s">
        <v>202</v>
      </c>
      <c r="E189" s="167">
        <v>1</v>
      </c>
      <c r="F189" s="168">
        <v>350</v>
      </c>
      <c r="G189" s="168">
        <f t="shared" si="2"/>
        <v>350</v>
      </c>
      <c r="H189" s="123"/>
      <c r="I189" s="93"/>
      <c r="J189" s="121"/>
    </row>
    <row r="190" spans="1:10" ht="14.25" customHeight="1">
      <c r="A190" s="163" t="s">
        <v>449</v>
      </c>
      <c r="B190" s="164">
        <v>44056</v>
      </c>
      <c r="C190" s="165">
        <v>43750</v>
      </c>
      <c r="D190" s="166" t="s">
        <v>204</v>
      </c>
      <c r="E190" s="167">
        <v>1</v>
      </c>
      <c r="F190" s="168">
        <v>275</v>
      </c>
      <c r="G190" s="168">
        <f t="shared" si="2"/>
        <v>275</v>
      </c>
      <c r="H190" s="123"/>
      <c r="I190" s="130"/>
      <c r="J190" s="121"/>
    </row>
    <row r="191" spans="1:10" ht="14.25" customHeight="1">
      <c r="A191" s="163" t="s">
        <v>450</v>
      </c>
      <c r="B191" s="164">
        <v>44056</v>
      </c>
      <c r="C191" s="165">
        <v>43750</v>
      </c>
      <c r="D191" s="166" t="s">
        <v>205</v>
      </c>
      <c r="E191" s="167">
        <v>1</v>
      </c>
      <c r="F191" s="168">
        <v>375</v>
      </c>
      <c r="G191" s="168">
        <f t="shared" si="2"/>
        <v>375</v>
      </c>
      <c r="H191" s="123"/>
      <c r="I191" s="93"/>
      <c r="J191" s="121"/>
    </row>
    <row r="192" spans="1:10" ht="14.25" customHeight="1">
      <c r="A192" s="163" t="s">
        <v>453</v>
      </c>
      <c r="B192" s="164">
        <v>44056</v>
      </c>
      <c r="C192" s="165">
        <v>43750</v>
      </c>
      <c r="D192" s="166" t="s">
        <v>208</v>
      </c>
      <c r="E192" s="167">
        <v>0</v>
      </c>
      <c r="F192" s="168">
        <v>210</v>
      </c>
      <c r="G192" s="168">
        <f t="shared" si="2"/>
        <v>0</v>
      </c>
      <c r="H192" s="123"/>
      <c r="I192" s="93"/>
      <c r="J192" s="121"/>
    </row>
    <row r="193" spans="1:10" ht="14.25" customHeight="1">
      <c r="A193" s="163" t="s">
        <v>454</v>
      </c>
      <c r="B193" s="164">
        <v>44056</v>
      </c>
      <c r="C193" s="165">
        <v>43750</v>
      </c>
      <c r="D193" s="166" t="s">
        <v>782</v>
      </c>
      <c r="E193" s="167">
        <v>1</v>
      </c>
      <c r="F193" s="168">
        <v>1250</v>
      </c>
      <c r="G193" s="168">
        <f t="shared" si="2"/>
        <v>1250</v>
      </c>
      <c r="H193" s="123"/>
      <c r="I193" s="93"/>
      <c r="J193" s="121"/>
    </row>
    <row r="194" spans="1:10" ht="14.25" customHeight="1">
      <c r="A194" s="163" t="s">
        <v>455</v>
      </c>
      <c r="B194" s="164">
        <v>44065</v>
      </c>
      <c r="C194" s="165">
        <v>43750</v>
      </c>
      <c r="D194" s="166" t="s">
        <v>783</v>
      </c>
      <c r="E194" s="167">
        <v>1</v>
      </c>
      <c r="F194" s="168">
        <v>1250</v>
      </c>
      <c r="G194" s="168">
        <f t="shared" si="2"/>
        <v>1250</v>
      </c>
      <c r="H194" s="123"/>
      <c r="I194" s="93"/>
      <c r="J194" s="121"/>
    </row>
    <row r="195" spans="1:10" ht="14.25" customHeight="1">
      <c r="A195" s="163" t="s">
        <v>456</v>
      </c>
      <c r="B195" s="164">
        <v>44065</v>
      </c>
      <c r="C195" s="165">
        <v>43750</v>
      </c>
      <c r="D195" s="166" t="s">
        <v>740</v>
      </c>
      <c r="E195" s="167">
        <v>1</v>
      </c>
      <c r="F195" s="168">
        <v>895</v>
      </c>
      <c r="G195" s="168">
        <f t="shared" si="2"/>
        <v>895</v>
      </c>
      <c r="H195" s="123"/>
      <c r="I195" s="93"/>
      <c r="J195" s="121"/>
    </row>
    <row r="196" spans="1:10" ht="14.25" customHeight="1">
      <c r="A196" s="163" t="s">
        <v>457</v>
      </c>
      <c r="B196" s="164">
        <v>44065</v>
      </c>
      <c r="C196" s="165">
        <v>43750</v>
      </c>
      <c r="D196" s="166" t="s">
        <v>741</v>
      </c>
      <c r="E196" s="167">
        <v>2</v>
      </c>
      <c r="F196" s="168">
        <v>350</v>
      </c>
      <c r="G196" s="168">
        <f t="shared" si="2"/>
        <v>700</v>
      </c>
      <c r="H196" s="123"/>
      <c r="I196" s="93"/>
      <c r="J196" s="121"/>
    </row>
    <row r="197" spans="1:10" ht="14.25" customHeight="1">
      <c r="A197" s="163" t="s">
        <v>685</v>
      </c>
      <c r="B197" s="164">
        <v>44065</v>
      </c>
      <c r="C197" s="165">
        <v>43750</v>
      </c>
      <c r="D197" s="166" t="s">
        <v>686</v>
      </c>
      <c r="E197" s="167">
        <v>2</v>
      </c>
      <c r="F197" s="168">
        <v>1350</v>
      </c>
      <c r="G197" s="168">
        <f t="shared" si="2"/>
        <v>2700</v>
      </c>
      <c r="H197" s="123"/>
      <c r="I197" s="93"/>
      <c r="J197" s="121"/>
    </row>
    <row r="198" spans="1:10" ht="14.25" customHeight="1">
      <c r="A198" s="163" t="s">
        <v>643</v>
      </c>
      <c r="B198" s="164">
        <v>44065</v>
      </c>
      <c r="C198" s="165">
        <v>43750</v>
      </c>
      <c r="D198" s="166" t="s">
        <v>640</v>
      </c>
      <c r="E198" s="167">
        <v>2</v>
      </c>
      <c r="F198" s="168">
        <v>350</v>
      </c>
      <c r="G198" s="168">
        <f t="shared" si="2"/>
        <v>700</v>
      </c>
      <c r="H198" s="123"/>
      <c r="I198" s="93"/>
      <c r="J198" s="121"/>
    </row>
    <row r="199" spans="1:10" ht="14.25" customHeight="1">
      <c r="A199" s="163" t="s">
        <v>487</v>
      </c>
      <c r="B199" s="164">
        <v>44065</v>
      </c>
      <c r="C199" s="165">
        <v>43750</v>
      </c>
      <c r="D199" s="166" t="s">
        <v>242</v>
      </c>
      <c r="E199" s="167">
        <v>2</v>
      </c>
      <c r="F199" s="168">
        <v>150</v>
      </c>
      <c r="G199" s="168">
        <f t="shared" si="2"/>
        <v>300</v>
      </c>
      <c r="H199" s="123"/>
      <c r="I199" s="93"/>
      <c r="J199" s="121"/>
    </row>
    <row r="200" spans="1:10" ht="14.25" customHeight="1">
      <c r="A200" s="136" t="s">
        <v>632</v>
      </c>
      <c r="B200" s="125">
        <v>44065</v>
      </c>
      <c r="C200" s="124">
        <v>43750</v>
      </c>
      <c r="D200" s="108" t="s">
        <v>660</v>
      </c>
      <c r="E200" s="142">
        <v>20</v>
      </c>
      <c r="F200" s="143">
        <v>250</v>
      </c>
      <c r="G200" s="143">
        <f t="shared" si="2"/>
        <v>5000</v>
      </c>
      <c r="H200" s="123"/>
      <c r="I200" s="130"/>
      <c r="J200" s="121"/>
    </row>
    <row r="201" spans="1:10" ht="14.25" customHeight="1">
      <c r="A201" s="136" t="s">
        <v>681</v>
      </c>
      <c r="B201" s="125">
        <v>44065</v>
      </c>
      <c r="C201" s="124">
        <v>43750</v>
      </c>
      <c r="D201" s="108" t="s">
        <v>264</v>
      </c>
      <c r="E201" s="142">
        <v>10</v>
      </c>
      <c r="F201" s="143">
        <v>120</v>
      </c>
      <c r="G201" s="143">
        <f t="shared" si="2"/>
        <v>1200</v>
      </c>
      <c r="H201" s="123"/>
      <c r="I201" s="130"/>
      <c r="J201" s="121"/>
    </row>
    <row r="202" spans="1:10" ht="14.25" customHeight="1">
      <c r="A202" s="136" t="s">
        <v>622</v>
      </c>
      <c r="B202" s="125">
        <v>44065</v>
      </c>
      <c r="C202" s="124">
        <v>43750</v>
      </c>
      <c r="D202" s="108" t="s">
        <v>679</v>
      </c>
      <c r="E202" s="142">
        <v>40</v>
      </c>
      <c r="F202" s="143">
        <v>165</v>
      </c>
      <c r="G202" s="143">
        <f t="shared" si="2"/>
        <v>6600</v>
      </c>
      <c r="H202" s="123"/>
      <c r="I202" s="130"/>
      <c r="J202" s="121"/>
    </row>
    <row r="203" spans="1:10" ht="14.25" customHeight="1">
      <c r="A203" s="136" t="s">
        <v>488</v>
      </c>
      <c r="B203" s="125">
        <v>44065</v>
      </c>
      <c r="C203" s="124">
        <v>43750</v>
      </c>
      <c r="D203" s="108" t="s">
        <v>243</v>
      </c>
      <c r="E203" s="142">
        <v>11</v>
      </c>
      <c r="F203" s="143">
        <v>25</v>
      </c>
      <c r="G203" s="143">
        <f t="shared" si="2"/>
        <v>275</v>
      </c>
      <c r="H203" s="123"/>
      <c r="I203" s="130"/>
      <c r="J203" s="121"/>
    </row>
    <row r="204" spans="1:10" ht="14.25" customHeight="1">
      <c r="A204" s="136" t="s">
        <v>619</v>
      </c>
      <c r="B204" s="125">
        <v>44065</v>
      </c>
      <c r="C204" s="124">
        <v>43750</v>
      </c>
      <c r="D204" s="108" t="s">
        <v>618</v>
      </c>
      <c r="E204" s="142">
        <v>35</v>
      </c>
      <c r="F204" s="143">
        <v>12.5</v>
      </c>
      <c r="G204" s="143">
        <f t="shared" si="2"/>
        <v>437.5</v>
      </c>
      <c r="H204" s="123"/>
      <c r="I204" s="130"/>
      <c r="J204" s="121"/>
    </row>
    <row r="205" spans="1:10" ht="15" customHeight="1">
      <c r="A205" s="136" t="s">
        <v>643</v>
      </c>
      <c r="B205" s="125">
        <v>44065</v>
      </c>
      <c r="C205" s="124">
        <v>43750</v>
      </c>
      <c r="D205" s="108" t="s">
        <v>762</v>
      </c>
      <c r="E205" s="142">
        <v>8</v>
      </c>
      <c r="F205" s="143">
        <v>125</v>
      </c>
      <c r="G205" s="143">
        <f t="shared" si="2"/>
        <v>1000</v>
      </c>
      <c r="H205" s="123"/>
      <c r="I205" s="130"/>
      <c r="J205" s="121"/>
    </row>
    <row r="206" spans="1:10" ht="15" customHeight="1">
      <c r="A206" s="136" t="s">
        <v>717</v>
      </c>
      <c r="B206" s="125">
        <v>44065</v>
      </c>
      <c r="C206" s="124">
        <v>43750</v>
      </c>
      <c r="D206" s="108" t="s">
        <v>722</v>
      </c>
      <c r="E206" s="142">
        <v>7</v>
      </c>
      <c r="F206" s="143">
        <v>385</v>
      </c>
      <c r="G206" s="143">
        <f>+E206*F206</f>
        <v>2695</v>
      </c>
      <c r="H206" s="123"/>
      <c r="I206" s="130"/>
      <c r="J206" s="121"/>
    </row>
    <row r="207" spans="1:10" ht="15" customHeight="1">
      <c r="A207" s="136" t="s">
        <v>723</v>
      </c>
      <c r="B207" s="125">
        <v>44065</v>
      </c>
      <c r="C207" s="124">
        <v>43750</v>
      </c>
      <c r="D207" s="108" t="s">
        <v>724</v>
      </c>
      <c r="E207" s="142">
        <v>1</v>
      </c>
      <c r="F207" s="143">
        <v>265</v>
      </c>
      <c r="G207" s="143">
        <f>+E207*F207</f>
        <v>265</v>
      </c>
      <c r="H207" s="123"/>
      <c r="I207" s="130"/>
      <c r="J207" s="121"/>
    </row>
    <row r="208" spans="1:10" ht="14.25" customHeight="1">
      <c r="A208" s="136" t="s">
        <v>490</v>
      </c>
      <c r="B208" s="125">
        <v>44065</v>
      </c>
      <c r="C208" s="124">
        <v>43750</v>
      </c>
      <c r="D208" s="108" t="s">
        <v>725</v>
      </c>
      <c r="E208" s="142">
        <v>18</v>
      </c>
      <c r="F208" s="143">
        <v>97.65</v>
      </c>
      <c r="G208" s="143">
        <f t="shared" si="2"/>
        <v>1757.7</v>
      </c>
      <c r="H208" s="123"/>
      <c r="I208" s="131"/>
      <c r="J208" s="121"/>
    </row>
    <row r="209" spans="1:10" ht="14.25" customHeight="1">
      <c r="A209" s="136" t="s">
        <v>644</v>
      </c>
      <c r="B209" s="125">
        <v>44065</v>
      </c>
      <c r="C209" s="124">
        <v>43750</v>
      </c>
      <c r="D209" s="108" t="s">
        <v>662</v>
      </c>
      <c r="E209" s="142">
        <v>3</v>
      </c>
      <c r="F209" s="143">
        <v>66</v>
      </c>
      <c r="G209" s="143">
        <f t="shared" si="2"/>
        <v>198</v>
      </c>
      <c r="H209" s="123"/>
      <c r="I209" s="131"/>
      <c r="J209" s="121"/>
    </row>
    <row r="210" spans="1:10" ht="14.25" customHeight="1">
      <c r="A210" s="136" t="s">
        <v>645</v>
      </c>
      <c r="B210" s="125">
        <v>44065</v>
      </c>
      <c r="C210" s="124">
        <v>43750</v>
      </c>
      <c r="D210" s="108" t="s">
        <v>764</v>
      </c>
      <c r="E210" s="142">
        <v>10</v>
      </c>
      <c r="F210" s="143">
        <v>120</v>
      </c>
      <c r="G210" s="143">
        <f t="shared" si="2"/>
        <v>1200</v>
      </c>
      <c r="H210" s="123"/>
      <c r="I210" s="131"/>
      <c r="J210" s="121"/>
    </row>
    <row r="211" spans="1:10" ht="14.25" customHeight="1">
      <c r="A211" s="136" t="s">
        <v>646</v>
      </c>
      <c r="B211" s="125">
        <v>44065</v>
      </c>
      <c r="C211" s="124">
        <v>43750</v>
      </c>
      <c r="D211" s="108" t="s">
        <v>664</v>
      </c>
      <c r="E211" s="142">
        <v>41</v>
      </c>
      <c r="F211" s="143">
        <v>127.5</v>
      </c>
      <c r="G211" s="143">
        <f t="shared" si="2"/>
        <v>5227.5</v>
      </c>
      <c r="H211" s="123"/>
      <c r="I211" s="131"/>
      <c r="J211" s="121"/>
    </row>
    <row r="212" spans="1:10" ht="14.25" customHeight="1">
      <c r="A212" s="136" t="s">
        <v>492</v>
      </c>
      <c r="B212" s="125">
        <v>44065</v>
      </c>
      <c r="C212" s="124">
        <v>43750</v>
      </c>
      <c r="D212" s="108" t="s">
        <v>246</v>
      </c>
      <c r="E212" s="142">
        <v>53</v>
      </c>
      <c r="F212" s="143">
        <v>51.9</v>
      </c>
      <c r="G212" s="143">
        <f t="shared" si="2"/>
        <v>2750.7</v>
      </c>
      <c r="H212" s="123"/>
      <c r="I212" s="131"/>
      <c r="J212" s="121"/>
    </row>
    <row r="213" spans="1:10" ht="14.25" customHeight="1">
      <c r="A213" s="136" t="s">
        <v>494</v>
      </c>
      <c r="B213" s="125">
        <v>44065</v>
      </c>
      <c r="C213" s="124">
        <v>43750</v>
      </c>
      <c r="D213" s="108" t="s">
        <v>248</v>
      </c>
      <c r="E213" s="142">
        <v>68</v>
      </c>
      <c r="F213" s="143">
        <v>104</v>
      </c>
      <c r="G213" s="143">
        <f t="shared" si="2"/>
        <v>7072</v>
      </c>
      <c r="H213" s="123"/>
      <c r="I213" s="131"/>
      <c r="J213" s="121"/>
    </row>
    <row r="214" spans="1:10" ht="14.25" customHeight="1">
      <c r="A214" s="136" t="s">
        <v>495</v>
      </c>
      <c r="B214" s="125">
        <v>44065</v>
      </c>
      <c r="C214" s="124">
        <v>43750</v>
      </c>
      <c r="D214" s="108" t="s">
        <v>249</v>
      </c>
      <c r="E214" s="142">
        <v>155</v>
      </c>
      <c r="F214" s="143">
        <v>33.9</v>
      </c>
      <c r="G214" s="143">
        <f t="shared" si="2"/>
        <v>5254.5</v>
      </c>
      <c r="H214" s="123"/>
      <c r="I214" s="131"/>
      <c r="J214" s="121"/>
    </row>
    <row r="215" spans="1:10" ht="14.25" customHeight="1">
      <c r="A215" s="136" t="s">
        <v>496</v>
      </c>
      <c r="B215" s="125">
        <v>44065</v>
      </c>
      <c r="C215" s="124">
        <v>43750</v>
      </c>
      <c r="D215" s="108" t="s">
        <v>763</v>
      </c>
      <c r="E215" s="142">
        <v>5.1</v>
      </c>
      <c r="F215" s="143">
        <v>200</v>
      </c>
      <c r="G215" s="143">
        <f t="shared" si="2"/>
        <v>1019.9999999999999</v>
      </c>
      <c r="H215" s="123"/>
      <c r="I215" s="131"/>
      <c r="J215" s="121"/>
    </row>
    <row r="216" spans="1:10" ht="14.25" customHeight="1">
      <c r="A216" s="136" t="s">
        <v>646</v>
      </c>
      <c r="B216" s="125">
        <v>44065</v>
      </c>
      <c r="C216" s="124">
        <v>43750</v>
      </c>
      <c r="D216" s="108" t="s">
        <v>665</v>
      </c>
      <c r="E216" s="142">
        <v>11</v>
      </c>
      <c r="F216" s="143">
        <v>45</v>
      </c>
      <c r="G216" s="143">
        <f t="shared" si="2"/>
        <v>495</v>
      </c>
      <c r="H216" s="123"/>
      <c r="I216" s="131"/>
      <c r="J216" s="121"/>
    </row>
    <row r="217" spans="1:10" ht="14.25" customHeight="1">
      <c r="A217" s="136" t="s">
        <v>498</v>
      </c>
      <c r="B217" s="125">
        <v>44065</v>
      </c>
      <c r="C217" s="124">
        <v>43750</v>
      </c>
      <c r="D217" s="108" t="s">
        <v>252</v>
      </c>
      <c r="E217" s="142">
        <v>4.4</v>
      </c>
      <c r="F217" s="143">
        <v>1400</v>
      </c>
      <c r="G217" s="143">
        <f t="shared" si="2"/>
        <v>6160.000000000001</v>
      </c>
      <c r="H217" s="123"/>
      <c r="I217" s="131"/>
      <c r="J217" s="121"/>
    </row>
    <row r="218" spans="1:10" ht="14.25" customHeight="1">
      <c r="A218" s="136" t="s">
        <v>501</v>
      </c>
      <c r="B218" s="125">
        <v>44096</v>
      </c>
      <c r="C218" s="124">
        <v>43750</v>
      </c>
      <c r="D218" s="108" t="s">
        <v>720</v>
      </c>
      <c r="E218" s="142">
        <v>14.2</v>
      </c>
      <c r="F218" s="143">
        <v>3400</v>
      </c>
      <c r="G218" s="143">
        <f t="shared" si="2"/>
        <v>48280</v>
      </c>
      <c r="H218" s="123"/>
      <c r="I218" s="131"/>
      <c r="J218" s="121"/>
    </row>
    <row r="219" spans="1:10" ht="14.25" customHeight="1">
      <c r="A219" s="136" t="s">
        <v>502</v>
      </c>
      <c r="B219" s="125">
        <v>44096</v>
      </c>
      <c r="C219" s="124">
        <v>43750</v>
      </c>
      <c r="D219" s="108" t="s">
        <v>256</v>
      </c>
      <c r="E219" s="142">
        <v>4</v>
      </c>
      <c r="F219" s="143">
        <v>75</v>
      </c>
      <c r="G219" s="143">
        <f t="shared" si="2"/>
        <v>300</v>
      </c>
      <c r="H219" s="123"/>
      <c r="I219" s="131"/>
      <c r="J219" s="121"/>
    </row>
    <row r="220" spans="1:10" ht="14.25" customHeight="1">
      <c r="A220" s="136" t="s">
        <v>504</v>
      </c>
      <c r="B220" s="125">
        <v>44096</v>
      </c>
      <c r="C220" s="124">
        <v>43750</v>
      </c>
      <c r="D220" s="108" t="s">
        <v>258</v>
      </c>
      <c r="E220" s="142">
        <v>64</v>
      </c>
      <c r="F220" s="143">
        <v>111.5</v>
      </c>
      <c r="G220" s="143">
        <f aca="true" t="shared" si="3" ref="G220:G284">+E220*F220</f>
        <v>7136</v>
      </c>
      <c r="H220" s="123"/>
      <c r="I220" s="131"/>
      <c r="J220" s="121"/>
    </row>
    <row r="221" spans="1:10" ht="14.25" customHeight="1">
      <c r="A221" s="136" t="s">
        <v>680</v>
      </c>
      <c r="B221" s="125">
        <v>44096</v>
      </c>
      <c r="C221" s="124">
        <v>43750</v>
      </c>
      <c r="D221" s="108" t="s">
        <v>677</v>
      </c>
      <c r="E221" s="142">
        <v>19</v>
      </c>
      <c r="F221" s="143">
        <v>45</v>
      </c>
      <c r="G221" s="143">
        <f t="shared" si="3"/>
        <v>855</v>
      </c>
      <c r="H221" s="123"/>
      <c r="I221" s="131"/>
      <c r="J221" s="121"/>
    </row>
    <row r="222" spans="1:10" ht="14.25" customHeight="1">
      <c r="A222" s="136" t="s">
        <v>507</v>
      </c>
      <c r="B222" s="125">
        <v>44096</v>
      </c>
      <c r="C222" s="124">
        <v>43750</v>
      </c>
      <c r="D222" s="108" t="s">
        <v>261</v>
      </c>
      <c r="E222" s="142">
        <v>11</v>
      </c>
      <c r="F222" s="143">
        <v>229.17</v>
      </c>
      <c r="G222" s="143">
        <f t="shared" si="3"/>
        <v>2520.87</v>
      </c>
      <c r="H222" s="123"/>
      <c r="I222" s="131"/>
      <c r="J222" s="121"/>
    </row>
    <row r="223" spans="1:10" ht="14.25" customHeight="1">
      <c r="A223" s="136" t="s">
        <v>511</v>
      </c>
      <c r="B223" s="125">
        <v>44096</v>
      </c>
      <c r="C223" s="124">
        <v>43750</v>
      </c>
      <c r="D223" s="108" t="s">
        <v>265</v>
      </c>
      <c r="E223" s="142">
        <v>25</v>
      </c>
      <c r="F223" s="143">
        <v>150</v>
      </c>
      <c r="G223" s="143">
        <f t="shared" si="3"/>
        <v>3750</v>
      </c>
      <c r="H223" s="123"/>
      <c r="I223" s="131"/>
      <c r="J223" s="121"/>
    </row>
    <row r="224" spans="1:10" ht="14.25" customHeight="1">
      <c r="A224" s="136" t="s">
        <v>512</v>
      </c>
      <c r="B224" s="125">
        <v>44096</v>
      </c>
      <c r="C224" s="124">
        <v>43750</v>
      </c>
      <c r="D224" s="108" t="s">
        <v>678</v>
      </c>
      <c r="E224" s="142">
        <v>93</v>
      </c>
      <c r="F224" s="143">
        <v>800</v>
      </c>
      <c r="G224" s="143">
        <f t="shared" si="3"/>
        <v>74400</v>
      </c>
      <c r="H224" s="123"/>
      <c r="I224" s="131"/>
      <c r="J224" s="121"/>
    </row>
    <row r="225" spans="1:10" ht="14.25" customHeight="1">
      <c r="A225" s="136" t="s">
        <v>513</v>
      </c>
      <c r="B225" s="125">
        <v>44096</v>
      </c>
      <c r="C225" s="124">
        <v>43750</v>
      </c>
      <c r="D225" s="108" t="s">
        <v>761</v>
      </c>
      <c r="E225" s="142">
        <v>96</v>
      </c>
      <c r="F225" s="143">
        <v>94</v>
      </c>
      <c r="G225" s="143">
        <f t="shared" si="3"/>
        <v>9024</v>
      </c>
      <c r="H225" s="123"/>
      <c r="I225" s="131"/>
      <c r="J225" s="121"/>
    </row>
    <row r="226" spans="1:10" ht="14.25" customHeight="1">
      <c r="A226" s="136" t="s">
        <v>514</v>
      </c>
      <c r="B226" s="125">
        <v>44096</v>
      </c>
      <c r="C226" s="124">
        <v>43750</v>
      </c>
      <c r="D226" s="108" t="s">
        <v>620</v>
      </c>
      <c r="E226" s="142">
        <v>32</v>
      </c>
      <c r="F226" s="143">
        <v>110</v>
      </c>
      <c r="G226" s="143">
        <f t="shared" si="3"/>
        <v>3520</v>
      </c>
      <c r="H226" s="123"/>
      <c r="I226" s="131"/>
      <c r="J226" s="121"/>
    </row>
    <row r="227" spans="1:10" ht="14.25" customHeight="1">
      <c r="A227" s="163" t="s">
        <v>621</v>
      </c>
      <c r="B227" s="164">
        <v>44096</v>
      </c>
      <c r="C227" s="165">
        <v>43750</v>
      </c>
      <c r="D227" s="166" t="s">
        <v>635</v>
      </c>
      <c r="E227" s="167">
        <v>4</v>
      </c>
      <c r="F227" s="168">
        <v>171</v>
      </c>
      <c r="G227" s="168">
        <f t="shared" si="3"/>
        <v>684</v>
      </c>
      <c r="H227" s="123"/>
      <c r="I227" s="131"/>
      <c r="J227" s="121"/>
    </row>
    <row r="228" spans="1:10" ht="14.25" customHeight="1">
      <c r="A228" s="136" t="s">
        <v>627</v>
      </c>
      <c r="B228" s="125">
        <v>44096</v>
      </c>
      <c r="C228" s="124">
        <v>43750</v>
      </c>
      <c r="D228" s="108" t="s">
        <v>624</v>
      </c>
      <c r="E228" s="142">
        <v>5</v>
      </c>
      <c r="F228" s="143">
        <v>175</v>
      </c>
      <c r="G228" s="143">
        <f t="shared" si="3"/>
        <v>875</v>
      </c>
      <c r="H228" s="123"/>
      <c r="I228" s="131"/>
      <c r="J228" s="121"/>
    </row>
    <row r="229" spans="1:15" ht="14.25" customHeight="1">
      <c r="A229" s="136" t="s">
        <v>564</v>
      </c>
      <c r="B229" s="125">
        <v>44096</v>
      </c>
      <c r="C229" s="124">
        <v>44177</v>
      </c>
      <c r="D229" s="108" t="s">
        <v>649</v>
      </c>
      <c r="E229" s="142">
        <v>2</v>
      </c>
      <c r="F229" s="143">
        <v>527.1</v>
      </c>
      <c r="G229" s="143">
        <f t="shared" si="3"/>
        <v>1054.2</v>
      </c>
      <c r="H229" s="123"/>
      <c r="I229" s="131"/>
      <c r="J229" s="121"/>
      <c r="L229" s="26"/>
      <c r="M229" s="26"/>
      <c r="N229" s="26"/>
      <c r="O229" s="26"/>
    </row>
    <row r="230" spans="1:17" ht="14.25" customHeight="1">
      <c r="A230" s="136" t="s">
        <v>565</v>
      </c>
      <c r="B230" s="125">
        <v>44096</v>
      </c>
      <c r="C230" s="124">
        <v>44177</v>
      </c>
      <c r="D230" s="108" t="s">
        <v>743</v>
      </c>
      <c r="E230" s="142">
        <v>2</v>
      </c>
      <c r="F230" s="143">
        <v>81.72</v>
      </c>
      <c r="G230" s="143">
        <f t="shared" si="3"/>
        <v>163.44</v>
      </c>
      <c r="H230" s="123"/>
      <c r="I230" s="149"/>
      <c r="J230" s="150"/>
      <c r="K230" s="151"/>
      <c r="L230" s="152"/>
      <c r="M230" s="152"/>
      <c r="N230" s="153"/>
      <c r="O230" s="152"/>
      <c r="P230" s="152"/>
      <c r="Q230" s="153"/>
    </row>
    <row r="231" spans="1:10" ht="14.25" customHeight="1">
      <c r="A231" s="136" t="s">
        <v>567</v>
      </c>
      <c r="B231" s="125">
        <v>44096</v>
      </c>
      <c r="C231" s="124">
        <v>44177</v>
      </c>
      <c r="D231" s="108" t="s">
        <v>522</v>
      </c>
      <c r="E231" s="142">
        <v>5</v>
      </c>
      <c r="F231" s="143">
        <v>50</v>
      </c>
      <c r="G231" s="143">
        <f t="shared" si="3"/>
        <v>250</v>
      </c>
      <c r="H231" s="123"/>
      <c r="I231" s="131"/>
      <c r="J231" s="121"/>
    </row>
    <row r="232" spans="1:10" ht="14.25" customHeight="1">
      <c r="A232" s="136" t="s">
        <v>568</v>
      </c>
      <c r="B232" s="125">
        <v>44096</v>
      </c>
      <c r="C232" s="124">
        <v>44177</v>
      </c>
      <c r="D232" s="108" t="s">
        <v>523</v>
      </c>
      <c r="E232" s="142">
        <v>4</v>
      </c>
      <c r="F232" s="143">
        <v>132.53</v>
      </c>
      <c r="G232" s="143">
        <f t="shared" si="3"/>
        <v>530.12</v>
      </c>
      <c r="H232" s="123"/>
      <c r="I232" s="131"/>
      <c r="J232" s="121"/>
    </row>
    <row r="233" spans="1:10" ht="14.25" customHeight="1">
      <c r="A233" s="136" t="s">
        <v>569</v>
      </c>
      <c r="B233" s="125">
        <v>44096</v>
      </c>
      <c r="C233" s="124">
        <v>44177</v>
      </c>
      <c r="D233" s="108" t="s">
        <v>524</v>
      </c>
      <c r="E233" s="142">
        <v>1</v>
      </c>
      <c r="F233" s="143">
        <v>8700</v>
      </c>
      <c r="G233" s="143">
        <f t="shared" si="3"/>
        <v>8700</v>
      </c>
      <c r="H233" s="123"/>
      <c r="I233" s="131"/>
      <c r="J233" s="121"/>
    </row>
    <row r="234" spans="1:10" ht="14.25" customHeight="1">
      <c r="A234" s="136" t="s">
        <v>570</v>
      </c>
      <c r="B234" s="125">
        <v>44096</v>
      </c>
      <c r="C234" s="124">
        <v>44177</v>
      </c>
      <c r="D234" s="108" t="s">
        <v>525</v>
      </c>
      <c r="E234" s="142">
        <v>4</v>
      </c>
      <c r="F234" s="143">
        <v>900</v>
      </c>
      <c r="G234" s="143">
        <f t="shared" si="3"/>
        <v>3600</v>
      </c>
      <c r="H234" s="123"/>
      <c r="I234" s="131"/>
      <c r="J234" s="121"/>
    </row>
    <row r="235" spans="1:10" ht="14.25" customHeight="1">
      <c r="A235" s="136" t="s">
        <v>571</v>
      </c>
      <c r="B235" s="125">
        <v>44096</v>
      </c>
      <c r="C235" s="124">
        <v>44177</v>
      </c>
      <c r="D235" s="108" t="s">
        <v>526</v>
      </c>
      <c r="E235" s="142">
        <v>8</v>
      </c>
      <c r="F235" s="143">
        <v>900</v>
      </c>
      <c r="G235" s="143">
        <f t="shared" si="3"/>
        <v>7200</v>
      </c>
      <c r="H235" s="123"/>
      <c r="I235" s="131"/>
      <c r="J235" s="121"/>
    </row>
    <row r="236" spans="1:10" ht="14.25" customHeight="1">
      <c r="A236" s="136" t="s">
        <v>572</v>
      </c>
      <c r="B236" s="125">
        <v>44096</v>
      </c>
      <c r="C236" s="124">
        <v>44177</v>
      </c>
      <c r="D236" s="108" t="s">
        <v>527</v>
      </c>
      <c r="E236" s="142">
        <v>16</v>
      </c>
      <c r="F236" s="143">
        <v>650</v>
      </c>
      <c r="G236" s="143">
        <f t="shared" si="3"/>
        <v>10400</v>
      </c>
      <c r="H236" s="123"/>
      <c r="I236" s="131"/>
      <c r="J236" s="121"/>
    </row>
    <row r="237" spans="1:10" ht="14.25" customHeight="1">
      <c r="A237" s="136" t="s">
        <v>573</v>
      </c>
      <c r="B237" s="125">
        <v>44096</v>
      </c>
      <c r="C237" s="124">
        <v>44177</v>
      </c>
      <c r="D237" s="108" t="s">
        <v>528</v>
      </c>
      <c r="E237" s="142">
        <v>5</v>
      </c>
      <c r="F237" s="143">
        <v>650</v>
      </c>
      <c r="G237" s="143">
        <f t="shared" si="3"/>
        <v>3250</v>
      </c>
      <c r="H237" s="123"/>
      <c r="I237" s="131"/>
      <c r="J237" s="121"/>
    </row>
    <row r="238" spans="1:10" ht="14.25" customHeight="1">
      <c r="A238" s="136" t="s">
        <v>574</v>
      </c>
      <c r="B238" s="125">
        <v>44096</v>
      </c>
      <c r="C238" s="124">
        <v>44177</v>
      </c>
      <c r="D238" s="108" t="s">
        <v>529</v>
      </c>
      <c r="E238" s="142">
        <v>10</v>
      </c>
      <c r="F238" s="143">
        <v>1050</v>
      </c>
      <c r="G238" s="143">
        <f t="shared" si="3"/>
        <v>10500</v>
      </c>
      <c r="H238" s="123"/>
      <c r="I238" s="131"/>
      <c r="J238" s="121"/>
    </row>
    <row r="239" spans="1:10" ht="14.25" customHeight="1">
      <c r="A239" s="136" t="s">
        <v>575</v>
      </c>
      <c r="B239" s="125">
        <v>44096</v>
      </c>
      <c r="C239" s="124">
        <v>44177</v>
      </c>
      <c r="D239" s="108" t="s">
        <v>744</v>
      </c>
      <c r="E239" s="142">
        <v>11</v>
      </c>
      <c r="F239" s="143">
        <v>2041.4</v>
      </c>
      <c r="G239" s="143">
        <f t="shared" si="3"/>
        <v>22455.4</v>
      </c>
      <c r="H239" s="123"/>
      <c r="I239" s="131"/>
      <c r="J239" s="121"/>
    </row>
    <row r="240" spans="1:10" ht="14.25" customHeight="1">
      <c r="A240" s="136" t="s">
        <v>576</v>
      </c>
      <c r="B240" s="125">
        <v>44096</v>
      </c>
      <c r="C240" s="124">
        <v>44177</v>
      </c>
      <c r="D240" s="108" t="s">
        <v>530</v>
      </c>
      <c r="E240" s="142">
        <v>6</v>
      </c>
      <c r="F240" s="143">
        <v>569.89</v>
      </c>
      <c r="G240" s="143">
        <f t="shared" si="3"/>
        <v>3419.34</v>
      </c>
      <c r="H240" s="123"/>
      <c r="I240" s="131"/>
      <c r="J240" s="121"/>
    </row>
    <row r="241" spans="1:10" ht="14.25" customHeight="1">
      <c r="A241" s="136" t="s">
        <v>577</v>
      </c>
      <c r="B241" s="125">
        <v>44096</v>
      </c>
      <c r="C241" s="124">
        <v>44177</v>
      </c>
      <c r="D241" s="108" t="s">
        <v>531</v>
      </c>
      <c r="E241" s="142">
        <v>6</v>
      </c>
      <c r="F241" s="143">
        <v>569.89</v>
      </c>
      <c r="G241" s="143">
        <f t="shared" si="3"/>
        <v>3419.34</v>
      </c>
      <c r="H241" s="123"/>
      <c r="I241" s="131"/>
      <c r="J241" s="121"/>
    </row>
    <row r="242" spans="1:10" ht="14.25" customHeight="1">
      <c r="A242" s="136" t="s">
        <v>578</v>
      </c>
      <c r="B242" s="125">
        <v>44096</v>
      </c>
      <c r="C242" s="124">
        <v>44177</v>
      </c>
      <c r="D242" s="108" t="s">
        <v>532</v>
      </c>
      <c r="E242" s="142">
        <v>8</v>
      </c>
      <c r="F242" s="143">
        <v>569.89</v>
      </c>
      <c r="G242" s="143">
        <f t="shared" si="3"/>
        <v>4559.12</v>
      </c>
      <c r="H242" s="123"/>
      <c r="I242" s="131"/>
      <c r="J242" s="121"/>
    </row>
    <row r="243" spans="1:10" ht="14.25" customHeight="1">
      <c r="A243" s="136" t="s">
        <v>579</v>
      </c>
      <c r="B243" s="125">
        <v>44096</v>
      </c>
      <c r="C243" s="124">
        <v>44177</v>
      </c>
      <c r="D243" s="108" t="s">
        <v>533</v>
      </c>
      <c r="E243" s="142">
        <v>7</v>
      </c>
      <c r="F243" s="143">
        <v>569.89</v>
      </c>
      <c r="G243" s="143">
        <f t="shared" si="3"/>
        <v>3989.23</v>
      </c>
      <c r="H243" s="123"/>
      <c r="I243" s="131"/>
      <c r="J243" s="121"/>
    </row>
    <row r="244" spans="1:10" ht="14.25" customHeight="1">
      <c r="A244" s="136" t="s">
        <v>580</v>
      </c>
      <c r="B244" s="125">
        <v>44096</v>
      </c>
      <c r="C244" s="124">
        <v>44177</v>
      </c>
      <c r="D244" s="108" t="s">
        <v>745</v>
      </c>
      <c r="E244" s="142">
        <v>8</v>
      </c>
      <c r="F244" s="143">
        <v>1180</v>
      </c>
      <c r="G244" s="143">
        <f t="shared" si="3"/>
        <v>9440</v>
      </c>
      <c r="H244" s="123"/>
      <c r="I244" s="131"/>
      <c r="J244" s="121"/>
    </row>
    <row r="245" spans="1:10" ht="14.25" customHeight="1">
      <c r="A245" s="136" t="s">
        <v>581</v>
      </c>
      <c r="B245" s="125">
        <v>44096</v>
      </c>
      <c r="C245" s="124">
        <v>44177</v>
      </c>
      <c r="D245" s="108" t="s">
        <v>534</v>
      </c>
      <c r="E245" s="142">
        <v>11</v>
      </c>
      <c r="F245" s="143">
        <v>1180</v>
      </c>
      <c r="G245" s="143">
        <f t="shared" si="3"/>
        <v>12980</v>
      </c>
      <c r="H245" s="123"/>
      <c r="I245" s="131"/>
      <c r="J245" s="121"/>
    </row>
    <row r="246" spans="1:10" ht="14.25" customHeight="1">
      <c r="A246" s="136" t="s">
        <v>582</v>
      </c>
      <c r="B246" s="125">
        <v>44096</v>
      </c>
      <c r="C246" s="124">
        <v>44177</v>
      </c>
      <c r="D246" s="108" t="s">
        <v>535</v>
      </c>
      <c r="E246" s="142">
        <v>12</v>
      </c>
      <c r="F246" s="143">
        <v>1180</v>
      </c>
      <c r="G246" s="143">
        <f t="shared" si="3"/>
        <v>14160</v>
      </c>
      <c r="H246" s="123"/>
      <c r="I246" s="131"/>
      <c r="J246" s="121"/>
    </row>
    <row r="247" spans="1:10" ht="14.25" customHeight="1">
      <c r="A247" s="136" t="s">
        <v>583</v>
      </c>
      <c r="B247" s="125">
        <v>44096</v>
      </c>
      <c r="C247" s="124">
        <v>44177</v>
      </c>
      <c r="D247" s="108" t="s">
        <v>536</v>
      </c>
      <c r="E247" s="142">
        <v>13</v>
      </c>
      <c r="F247" s="143">
        <v>1180</v>
      </c>
      <c r="G247" s="143">
        <f t="shared" si="3"/>
        <v>15340</v>
      </c>
      <c r="H247" s="123"/>
      <c r="I247" s="131"/>
      <c r="J247" s="121"/>
    </row>
    <row r="248" spans="1:10" ht="14.25" customHeight="1">
      <c r="A248" s="136" t="s">
        <v>584</v>
      </c>
      <c r="B248" s="125">
        <v>44096</v>
      </c>
      <c r="C248" s="124">
        <v>44177</v>
      </c>
      <c r="D248" s="108" t="s">
        <v>537</v>
      </c>
      <c r="E248" s="142">
        <v>12</v>
      </c>
      <c r="F248" s="143">
        <v>700</v>
      </c>
      <c r="G248" s="143">
        <f t="shared" si="3"/>
        <v>8400</v>
      </c>
      <c r="H248" s="123"/>
      <c r="I248" s="131"/>
      <c r="J248" s="121"/>
    </row>
    <row r="249" spans="1:10" ht="14.25" customHeight="1">
      <c r="A249" s="136" t="s">
        <v>585</v>
      </c>
      <c r="B249" s="125">
        <v>44096</v>
      </c>
      <c r="C249" s="124">
        <v>44177</v>
      </c>
      <c r="D249" s="108" t="s">
        <v>538</v>
      </c>
      <c r="E249" s="142">
        <v>2</v>
      </c>
      <c r="F249" s="143">
        <v>700</v>
      </c>
      <c r="G249" s="143">
        <f t="shared" si="3"/>
        <v>1400</v>
      </c>
      <c r="H249" s="123"/>
      <c r="I249" s="131"/>
      <c r="J249" s="121"/>
    </row>
    <row r="250" spans="1:10" ht="14.25" customHeight="1">
      <c r="A250" s="136" t="s">
        <v>586</v>
      </c>
      <c r="B250" s="125">
        <v>44096</v>
      </c>
      <c r="C250" s="124">
        <v>44177</v>
      </c>
      <c r="D250" s="108" t="s">
        <v>539</v>
      </c>
      <c r="E250" s="142">
        <v>2</v>
      </c>
      <c r="F250" s="143">
        <v>700</v>
      </c>
      <c r="G250" s="143">
        <f t="shared" si="3"/>
        <v>1400</v>
      </c>
      <c r="H250" s="123"/>
      <c r="I250" s="131"/>
      <c r="J250" s="121"/>
    </row>
    <row r="251" spans="1:16" ht="14.25" customHeight="1">
      <c r="A251" s="136" t="s">
        <v>587</v>
      </c>
      <c r="B251" s="125">
        <v>44096</v>
      </c>
      <c r="C251" s="124">
        <v>44177</v>
      </c>
      <c r="D251" s="108" t="s">
        <v>540</v>
      </c>
      <c r="E251" s="142">
        <v>4</v>
      </c>
      <c r="F251" s="143">
        <v>700</v>
      </c>
      <c r="G251" s="143">
        <f t="shared" si="3"/>
        <v>2800</v>
      </c>
      <c r="H251" s="123"/>
      <c r="I251" s="131"/>
      <c r="J251" s="121"/>
      <c r="P251" s="152"/>
    </row>
    <row r="252" spans="1:10" ht="14.25" customHeight="1">
      <c r="A252" s="136" t="s">
        <v>588</v>
      </c>
      <c r="B252" s="125">
        <v>44096</v>
      </c>
      <c r="C252" s="124">
        <v>44177</v>
      </c>
      <c r="D252" s="108" t="s">
        <v>541</v>
      </c>
      <c r="E252" s="142">
        <v>0</v>
      </c>
      <c r="F252" s="143">
        <v>700</v>
      </c>
      <c r="G252" s="143">
        <f t="shared" si="3"/>
        <v>0</v>
      </c>
      <c r="H252" s="123"/>
      <c r="I252" s="131"/>
      <c r="J252" s="121"/>
    </row>
    <row r="253" spans="1:10" ht="14.25" customHeight="1">
      <c r="A253" s="136" t="s">
        <v>589</v>
      </c>
      <c r="B253" s="125">
        <v>44096</v>
      </c>
      <c r="C253" s="124">
        <v>44177</v>
      </c>
      <c r="D253" s="108" t="s">
        <v>746</v>
      </c>
      <c r="E253" s="142">
        <v>3</v>
      </c>
      <c r="F253" s="143">
        <v>1000</v>
      </c>
      <c r="G253" s="143">
        <f t="shared" si="3"/>
        <v>3000</v>
      </c>
      <c r="H253" s="123"/>
      <c r="I253" s="131"/>
      <c r="J253" s="121"/>
    </row>
    <row r="254" spans="1:10" ht="14.25" customHeight="1">
      <c r="A254" s="136" t="s">
        <v>590</v>
      </c>
      <c r="B254" s="125">
        <v>44096</v>
      </c>
      <c r="C254" s="124">
        <v>44177</v>
      </c>
      <c r="D254" s="108" t="s">
        <v>747</v>
      </c>
      <c r="E254" s="142">
        <v>5</v>
      </c>
      <c r="F254" s="143">
        <v>1000</v>
      </c>
      <c r="G254" s="143">
        <f t="shared" si="3"/>
        <v>5000</v>
      </c>
      <c r="H254" s="123"/>
      <c r="I254" s="131"/>
      <c r="J254" s="121"/>
    </row>
    <row r="255" spans="1:10" ht="14.25" customHeight="1">
      <c r="A255" s="136" t="s">
        <v>591</v>
      </c>
      <c r="B255" s="125">
        <v>44096</v>
      </c>
      <c r="C255" s="124">
        <v>44177</v>
      </c>
      <c r="D255" s="108" t="s">
        <v>748</v>
      </c>
      <c r="E255" s="142">
        <v>5</v>
      </c>
      <c r="F255" s="143">
        <v>1000</v>
      </c>
      <c r="G255" s="143">
        <f t="shared" si="3"/>
        <v>5000</v>
      </c>
      <c r="H255" s="123"/>
      <c r="I255" s="131"/>
      <c r="J255" s="121"/>
    </row>
    <row r="256" spans="1:10" ht="14.25" customHeight="1">
      <c r="A256" s="136" t="s">
        <v>592</v>
      </c>
      <c r="B256" s="125">
        <v>44096</v>
      </c>
      <c r="C256" s="124">
        <v>44177</v>
      </c>
      <c r="D256" s="108" t="s">
        <v>749</v>
      </c>
      <c r="E256" s="142">
        <v>2</v>
      </c>
      <c r="F256" s="143">
        <v>1000</v>
      </c>
      <c r="G256" s="143">
        <f t="shared" si="3"/>
        <v>2000</v>
      </c>
      <c r="H256" s="123"/>
      <c r="I256" s="131"/>
      <c r="J256" s="121"/>
    </row>
    <row r="257" spans="1:10" ht="14.25" customHeight="1">
      <c r="A257" s="136" t="s">
        <v>593</v>
      </c>
      <c r="B257" s="125">
        <v>44096</v>
      </c>
      <c r="C257" s="124">
        <v>44177</v>
      </c>
      <c r="D257" s="108" t="s">
        <v>759</v>
      </c>
      <c r="E257" s="142">
        <v>20</v>
      </c>
      <c r="F257" s="143">
        <v>450.6</v>
      </c>
      <c r="G257" s="143">
        <f t="shared" si="3"/>
        <v>9012</v>
      </c>
      <c r="H257" s="123"/>
      <c r="I257" s="131"/>
      <c r="J257" s="121"/>
    </row>
    <row r="258" spans="1:10" ht="14.25" customHeight="1">
      <c r="A258" s="136" t="s">
        <v>594</v>
      </c>
      <c r="B258" s="125">
        <v>44096</v>
      </c>
      <c r="C258" s="124">
        <v>44177</v>
      </c>
      <c r="D258" s="108" t="s">
        <v>542</v>
      </c>
      <c r="E258" s="142">
        <v>1</v>
      </c>
      <c r="F258" s="143">
        <v>2000</v>
      </c>
      <c r="G258" s="143">
        <f t="shared" si="3"/>
        <v>2000</v>
      </c>
      <c r="H258" s="123"/>
      <c r="I258" s="131"/>
      <c r="J258" s="121"/>
    </row>
    <row r="259" spans="1:10" ht="14.25" customHeight="1">
      <c r="A259" s="136" t="s">
        <v>595</v>
      </c>
      <c r="B259" s="125">
        <v>44096</v>
      </c>
      <c r="C259" s="124">
        <v>44177</v>
      </c>
      <c r="D259" s="108" t="s">
        <v>543</v>
      </c>
      <c r="E259" s="142">
        <v>4</v>
      </c>
      <c r="F259" s="143">
        <v>6.5</v>
      </c>
      <c r="G259" s="143">
        <f t="shared" si="3"/>
        <v>26</v>
      </c>
      <c r="H259" s="123"/>
      <c r="I259" s="131"/>
      <c r="J259" s="121"/>
    </row>
    <row r="260" spans="1:10" ht="14.25" customHeight="1">
      <c r="A260" s="136" t="s">
        <v>596</v>
      </c>
      <c r="B260" s="125">
        <v>44096</v>
      </c>
      <c r="C260" s="124">
        <v>44177</v>
      </c>
      <c r="D260" s="108" t="s">
        <v>544</v>
      </c>
      <c r="E260" s="142">
        <v>121</v>
      </c>
      <c r="F260" s="143">
        <v>138.65</v>
      </c>
      <c r="G260" s="143">
        <f t="shared" si="3"/>
        <v>16776.65</v>
      </c>
      <c r="H260" s="123"/>
      <c r="I260" s="131"/>
      <c r="J260" s="121"/>
    </row>
    <row r="261" spans="1:10" ht="14.25" customHeight="1">
      <c r="A261" s="136" t="s">
        <v>597</v>
      </c>
      <c r="B261" s="125">
        <v>44096</v>
      </c>
      <c r="C261" s="124">
        <v>44177</v>
      </c>
      <c r="D261" s="108" t="s">
        <v>545</v>
      </c>
      <c r="E261" s="142">
        <v>3</v>
      </c>
      <c r="F261" s="143">
        <v>3550</v>
      </c>
      <c r="G261" s="143">
        <f t="shared" si="3"/>
        <v>10650</v>
      </c>
      <c r="H261" s="123"/>
      <c r="I261" s="131"/>
      <c r="J261" s="121"/>
    </row>
    <row r="262" spans="1:10" ht="14.25" customHeight="1">
      <c r="A262" s="136" t="s">
        <v>598</v>
      </c>
      <c r="B262" s="125">
        <v>44096</v>
      </c>
      <c r="C262" s="124">
        <v>44177</v>
      </c>
      <c r="D262" s="108" t="s">
        <v>750</v>
      </c>
      <c r="E262" s="142">
        <v>1</v>
      </c>
      <c r="F262" s="143">
        <v>1950</v>
      </c>
      <c r="G262" s="143">
        <f t="shared" si="3"/>
        <v>1950</v>
      </c>
      <c r="H262" s="123"/>
      <c r="I262" s="131"/>
      <c r="J262" s="121"/>
    </row>
    <row r="263" spans="1:10" ht="14.25" customHeight="1">
      <c r="A263" s="136" t="s">
        <v>599</v>
      </c>
      <c r="B263" s="125">
        <v>44096</v>
      </c>
      <c r="C263" s="124">
        <v>44177</v>
      </c>
      <c r="D263" s="108" t="s">
        <v>751</v>
      </c>
      <c r="E263" s="142">
        <v>2</v>
      </c>
      <c r="F263" s="143">
        <v>2950</v>
      </c>
      <c r="G263" s="143">
        <f t="shared" si="3"/>
        <v>5900</v>
      </c>
      <c r="H263" s="123"/>
      <c r="I263" s="131"/>
      <c r="J263" s="121"/>
    </row>
    <row r="264" spans="1:10" ht="14.25" customHeight="1">
      <c r="A264" s="136" t="s">
        <v>600</v>
      </c>
      <c r="B264" s="125">
        <v>44096</v>
      </c>
      <c r="C264" s="124">
        <v>44177</v>
      </c>
      <c r="D264" s="108" t="s">
        <v>760</v>
      </c>
      <c r="E264" s="142">
        <v>90</v>
      </c>
      <c r="F264" s="143">
        <v>465</v>
      </c>
      <c r="G264" s="143">
        <f t="shared" si="3"/>
        <v>41850</v>
      </c>
      <c r="H264" s="123"/>
      <c r="I264" s="131"/>
      <c r="J264" s="121"/>
    </row>
    <row r="265" spans="1:10" ht="14.25" customHeight="1">
      <c r="A265" s="136" t="s">
        <v>601</v>
      </c>
      <c r="B265" s="125">
        <v>44096</v>
      </c>
      <c r="C265" s="124">
        <v>44177</v>
      </c>
      <c r="D265" s="108" t="s">
        <v>546</v>
      </c>
      <c r="E265" s="142">
        <v>4</v>
      </c>
      <c r="F265" s="143">
        <v>2721.92</v>
      </c>
      <c r="G265" s="143">
        <f t="shared" si="3"/>
        <v>10887.68</v>
      </c>
      <c r="H265" s="123"/>
      <c r="I265" s="131"/>
      <c r="J265" s="121"/>
    </row>
    <row r="266" spans="1:17" ht="14.25" customHeight="1">
      <c r="A266" s="136" t="s">
        <v>651</v>
      </c>
      <c r="B266" s="125">
        <v>44096</v>
      </c>
      <c r="C266" s="124">
        <v>44177</v>
      </c>
      <c r="D266" s="108" t="s">
        <v>650</v>
      </c>
      <c r="E266" s="142">
        <v>3</v>
      </c>
      <c r="F266" s="143">
        <v>275</v>
      </c>
      <c r="G266" s="143">
        <f t="shared" si="3"/>
        <v>825</v>
      </c>
      <c r="H266" s="123"/>
      <c r="I266" s="131"/>
      <c r="J266" s="121"/>
      <c r="Q266" s="150"/>
    </row>
    <row r="267" spans="1:10" ht="14.25" customHeight="1">
      <c r="A267" s="136" t="s">
        <v>602</v>
      </c>
      <c r="B267" s="125">
        <v>44096</v>
      </c>
      <c r="C267" s="124">
        <v>44177</v>
      </c>
      <c r="D267" s="108" t="s">
        <v>547</v>
      </c>
      <c r="E267" s="142">
        <v>13</v>
      </c>
      <c r="F267" s="143">
        <v>7500</v>
      </c>
      <c r="G267" s="143">
        <f t="shared" si="3"/>
        <v>97500</v>
      </c>
      <c r="H267" s="123"/>
      <c r="I267" s="131"/>
      <c r="J267" s="121"/>
    </row>
    <row r="268" spans="1:16" ht="14.25" customHeight="1">
      <c r="A268" s="136" t="s">
        <v>603</v>
      </c>
      <c r="B268" s="125">
        <v>44096</v>
      </c>
      <c r="C268" s="124">
        <v>44177</v>
      </c>
      <c r="D268" s="108" t="s">
        <v>548</v>
      </c>
      <c r="E268" s="142">
        <v>4</v>
      </c>
      <c r="F268" s="143">
        <v>175</v>
      </c>
      <c r="G268" s="143">
        <f t="shared" si="3"/>
        <v>700</v>
      </c>
      <c r="H268" s="123"/>
      <c r="I268" s="131"/>
      <c r="J268" s="121"/>
      <c r="P268" s="150"/>
    </row>
    <row r="269" spans="1:17" ht="14.25" customHeight="1">
      <c r="A269" s="136" t="s">
        <v>604</v>
      </c>
      <c r="B269" s="125">
        <v>44096</v>
      </c>
      <c r="C269" s="124">
        <v>44177</v>
      </c>
      <c r="D269" s="108" t="s">
        <v>549</v>
      </c>
      <c r="E269" s="142">
        <v>3</v>
      </c>
      <c r="F269" s="143">
        <v>950</v>
      </c>
      <c r="G269" s="143">
        <f t="shared" si="3"/>
        <v>2850</v>
      </c>
      <c r="H269" s="123"/>
      <c r="I269" s="131"/>
      <c r="J269" s="121"/>
      <c r="Q269" s="150"/>
    </row>
    <row r="270" spans="1:10" ht="14.25" customHeight="1">
      <c r="A270" s="136" t="s">
        <v>605</v>
      </c>
      <c r="B270" s="125">
        <v>44096</v>
      </c>
      <c r="C270" s="124">
        <v>44177</v>
      </c>
      <c r="D270" s="108" t="s">
        <v>752</v>
      </c>
      <c r="E270" s="142">
        <v>6</v>
      </c>
      <c r="F270" s="143">
        <v>515</v>
      </c>
      <c r="G270" s="143">
        <f t="shared" si="3"/>
        <v>3090</v>
      </c>
      <c r="H270" s="123"/>
      <c r="I270" s="131"/>
      <c r="J270" s="121"/>
    </row>
    <row r="271" spans="1:16" ht="14.25" customHeight="1">
      <c r="A271" s="136" t="s">
        <v>606</v>
      </c>
      <c r="B271" s="125">
        <v>44096</v>
      </c>
      <c r="C271" s="124">
        <v>44177</v>
      </c>
      <c r="D271" s="108" t="s">
        <v>753</v>
      </c>
      <c r="E271" s="142">
        <v>3</v>
      </c>
      <c r="F271" s="143">
        <v>2750</v>
      </c>
      <c r="G271" s="143">
        <f t="shared" si="3"/>
        <v>8250</v>
      </c>
      <c r="H271" s="123"/>
      <c r="I271" s="131"/>
      <c r="J271" s="121"/>
      <c r="P271" s="150"/>
    </row>
    <row r="272" spans="1:10" ht="14.25" customHeight="1">
      <c r="A272" s="136" t="s">
        <v>607</v>
      </c>
      <c r="B272" s="125">
        <v>44096</v>
      </c>
      <c r="C272" s="124">
        <v>44177</v>
      </c>
      <c r="D272" s="108" t="s">
        <v>550</v>
      </c>
      <c r="E272" s="142">
        <v>1</v>
      </c>
      <c r="F272" s="143">
        <v>3100</v>
      </c>
      <c r="G272" s="143">
        <f t="shared" si="3"/>
        <v>3100</v>
      </c>
      <c r="H272" s="123"/>
      <c r="I272" s="131"/>
      <c r="J272" s="121"/>
    </row>
    <row r="273" spans="1:10" ht="14.25" customHeight="1">
      <c r="A273" s="136" t="s">
        <v>608</v>
      </c>
      <c r="B273" s="125">
        <v>44096</v>
      </c>
      <c r="C273" s="124">
        <v>44177</v>
      </c>
      <c r="D273" s="108" t="s">
        <v>551</v>
      </c>
      <c r="E273" s="142">
        <v>2</v>
      </c>
      <c r="F273" s="143">
        <v>3600</v>
      </c>
      <c r="G273" s="143">
        <f t="shared" si="3"/>
        <v>7200</v>
      </c>
      <c r="H273" s="123"/>
      <c r="I273" s="131"/>
      <c r="J273" s="121"/>
    </row>
    <row r="274" spans="1:10" ht="14.25" customHeight="1">
      <c r="A274" s="136" t="s">
        <v>609</v>
      </c>
      <c r="B274" s="125">
        <v>44096</v>
      </c>
      <c r="C274" s="124">
        <v>44177</v>
      </c>
      <c r="D274" s="108" t="s">
        <v>552</v>
      </c>
      <c r="E274" s="142">
        <v>0</v>
      </c>
      <c r="F274" s="143">
        <v>7463.5</v>
      </c>
      <c r="G274" s="143">
        <f t="shared" si="3"/>
        <v>0</v>
      </c>
      <c r="H274" s="123"/>
      <c r="I274" s="131"/>
      <c r="J274" s="121"/>
    </row>
    <row r="275" spans="1:10" ht="14.25" customHeight="1">
      <c r="A275" s="136" t="s">
        <v>610</v>
      </c>
      <c r="B275" s="125">
        <v>44096</v>
      </c>
      <c r="C275" s="124">
        <v>44177</v>
      </c>
      <c r="D275" s="108" t="s">
        <v>754</v>
      </c>
      <c r="E275" s="142">
        <v>0</v>
      </c>
      <c r="F275" s="143">
        <v>5000</v>
      </c>
      <c r="G275" s="143">
        <f t="shared" si="3"/>
        <v>0</v>
      </c>
      <c r="H275" s="123"/>
      <c r="I275" s="131"/>
      <c r="J275" s="121"/>
    </row>
    <row r="276" spans="1:10" ht="14.25" customHeight="1">
      <c r="A276" s="136" t="s">
        <v>611</v>
      </c>
      <c r="B276" s="125">
        <v>44096</v>
      </c>
      <c r="C276" s="124">
        <v>44177</v>
      </c>
      <c r="D276" s="108" t="s">
        <v>553</v>
      </c>
      <c r="E276" s="142">
        <v>0</v>
      </c>
      <c r="F276" s="143">
        <v>675</v>
      </c>
      <c r="G276" s="143">
        <f t="shared" si="3"/>
        <v>0</v>
      </c>
      <c r="H276" s="123"/>
      <c r="I276" s="131"/>
      <c r="J276" s="121"/>
    </row>
    <row r="277" spans="1:10" ht="14.25" customHeight="1">
      <c r="A277" s="136" t="s">
        <v>612</v>
      </c>
      <c r="B277" s="125">
        <v>44096</v>
      </c>
      <c r="C277" s="124">
        <v>44177</v>
      </c>
      <c r="D277" s="108" t="s">
        <v>554</v>
      </c>
      <c r="E277" s="142">
        <v>1</v>
      </c>
      <c r="F277" s="143">
        <v>3650</v>
      </c>
      <c r="G277" s="143">
        <f t="shared" si="3"/>
        <v>3650</v>
      </c>
      <c r="H277" s="123"/>
      <c r="I277" s="131"/>
      <c r="J277" s="121"/>
    </row>
    <row r="278" spans="1:10" ht="14.25" customHeight="1">
      <c r="A278" s="136" t="s">
        <v>613</v>
      </c>
      <c r="B278" s="125">
        <v>44096</v>
      </c>
      <c r="C278" s="124">
        <v>44177</v>
      </c>
      <c r="D278" s="108" t="s">
        <v>555</v>
      </c>
      <c r="E278" s="142">
        <v>7</v>
      </c>
      <c r="F278" s="143">
        <v>265</v>
      </c>
      <c r="G278" s="143">
        <f t="shared" si="3"/>
        <v>1855</v>
      </c>
      <c r="H278" s="123"/>
      <c r="I278" s="131"/>
      <c r="J278" s="121"/>
    </row>
    <row r="279" spans="1:10" ht="14.25" customHeight="1">
      <c r="A279" s="136" t="s">
        <v>616</v>
      </c>
      <c r="B279" s="125">
        <v>44096</v>
      </c>
      <c r="C279" s="124">
        <v>44177</v>
      </c>
      <c r="D279" s="108" t="s">
        <v>556</v>
      </c>
      <c r="E279" s="142">
        <v>1</v>
      </c>
      <c r="F279" s="143">
        <v>3600</v>
      </c>
      <c r="G279" s="143">
        <f t="shared" si="3"/>
        <v>3600</v>
      </c>
      <c r="H279" s="123"/>
      <c r="I279" s="131"/>
      <c r="J279" s="121"/>
    </row>
    <row r="280" spans="1:10" ht="14.25" customHeight="1">
      <c r="A280" s="136" t="s">
        <v>619</v>
      </c>
      <c r="B280" s="125">
        <v>44096</v>
      </c>
      <c r="C280" s="124">
        <v>44177</v>
      </c>
      <c r="D280" s="108" t="s">
        <v>557</v>
      </c>
      <c r="E280" s="142">
        <v>1</v>
      </c>
      <c r="F280" s="143">
        <v>2353</v>
      </c>
      <c r="G280" s="143">
        <f t="shared" si="3"/>
        <v>2353</v>
      </c>
      <c r="H280" s="123"/>
      <c r="I280" s="131"/>
      <c r="J280" s="121"/>
    </row>
    <row r="281" spans="1:10" ht="14.25" customHeight="1">
      <c r="A281" s="136" t="s">
        <v>632</v>
      </c>
      <c r="B281" s="125">
        <v>44096</v>
      </c>
      <c r="C281" s="124">
        <v>44177</v>
      </c>
      <c r="D281" s="108" t="s">
        <v>558</v>
      </c>
      <c r="E281" s="142">
        <v>2</v>
      </c>
      <c r="F281" s="143">
        <v>2700</v>
      </c>
      <c r="G281" s="143">
        <f t="shared" si="3"/>
        <v>5400</v>
      </c>
      <c r="H281" s="123"/>
      <c r="I281" s="131"/>
      <c r="J281" s="121"/>
    </row>
    <row r="282" spans="1:10" ht="14.25" customHeight="1">
      <c r="A282" s="136" t="s">
        <v>622</v>
      </c>
      <c r="B282" s="125">
        <v>43964</v>
      </c>
      <c r="C282" s="124">
        <v>44177</v>
      </c>
      <c r="D282" s="108" t="s">
        <v>659</v>
      </c>
      <c r="E282" s="142">
        <v>3</v>
      </c>
      <c r="F282" s="143">
        <v>250</v>
      </c>
      <c r="G282" s="143">
        <f t="shared" si="3"/>
        <v>750</v>
      </c>
      <c r="H282" s="123"/>
      <c r="I282" s="131"/>
      <c r="J282" s="121"/>
    </row>
    <row r="283" spans="1:10" ht="14.25" customHeight="1">
      <c r="A283" s="109" t="s">
        <v>643</v>
      </c>
      <c r="B283" s="160">
        <v>44180</v>
      </c>
      <c r="C283" s="124">
        <v>44177</v>
      </c>
      <c r="D283" s="108" t="s">
        <v>559</v>
      </c>
      <c r="E283" s="161">
        <v>5</v>
      </c>
      <c r="F283" s="143">
        <v>217.2</v>
      </c>
      <c r="G283" s="143">
        <f t="shared" si="3"/>
        <v>1086</v>
      </c>
      <c r="H283" s="123"/>
      <c r="I283" s="131"/>
      <c r="J283" s="121"/>
    </row>
    <row r="284" spans="1:17" s="26" customFormat="1" ht="14.25" customHeight="1">
      <c r="A284" s="109" t="s">
        <v>644</v>
      </c>
      <c r="B284" s="160">
        <v>44180</v>
      </c>
      <c r="C284" s="124">
        <v>44177</v>
      </c>
      <c r="D284" s="108" t="s">
        <v>560</v>
      </c>
      <c r="E284" s="161">
        <v>4</v>
      </c>
      <c r="F284" s="143">
        <v>217.2</v>
      </c>
      <c r="G284" s="143">
        <f t="shared" si="3"/>
        <v>868.8</v>
      </c>
      <c r="H284" s="123"/>
      <c r="I284" s="131"/>
      <c r="J284" s="121"/>
      <c r="L284"/>
      <c r="M284"/>
      <c r="N284"/>
      <c r="O284"/>
      <c r="P284"/>
      <c r="Q284"/>
    </row>
    <row r="285" spans="1:17" s="26" customFormat="1" ht="14.25" customHeight="1">
      <c r="A285" s="109" t="s">
        <v>645</v>
      </c>
      <c r="B285" s="160">
        <v>44180</v>
      </c>
      <c r="C285" s="124">
        <v>44177</v>
      </c>
      <c r="D285" s="108" t="s">
        <v>733</v>
      </c>
      <c r="E285" s="161">
        <v>0</v>
      </c>
      <c r="F285" s="143">
        <v>217.2</v>
      </c>
      <c r="G285" s="143">
        <f aca="true" t="shared" si="4" ref="G285:G295">+E285*F285</f>
        <v>0</v>
      </c>
      <c r="H285" s="123"/>
      <c r="I285" s="131"/>
      <c r="J285" s="121"/>
      <c r="L285"/>
      <c r="M285"/>
      <c r="N285"/>
      <c r="O285"/>
      <c r="P285"/>
      <c r="Q285"/>
    </row>
    <row r="286" spans="1:17" s="26" customFormat="1" ht="15">
      <c r="A286" s="109" t="s">
        <v>646</v>
      </c>
      <c r="B286" s="160">
        <v>44180</v>
      </c>
      <c r="C286" s="124">
        <v>44177</v>
      </c>
      <c r="D286" s="108" t="s">
        <v>561</v>
      </c>
      <c r="E286" s="161">
        <v>1</v>
      </c>
      <c r="F286" s="143">
        <v>217.2</v>
      </c>
      <c r="G286" s="143">
        <f t="shared" si="4"/>
        <v>217.2</v>
      </c>
      <c r="H286" s="123"/>
      <c r="I286" s="131"/>
      <c r="J286" s="121"/>
      <c r="L286"/>
      <c r="M286"/>
      <c r="N286"/>
      <c r="O286"/>
      <c r="P286"/>
      <c r="Q286"/>
    </row>
    <row r="287" spans="1:10" ht="15">
      <c r="A287" s="109" t="s">
        <v>647</v>
      </c>
      <c r="B287" s="160">
        <v>44180</v>
      </c>
      <c r="C287" s="124">
        <v>44177</v>
      </c>
      <c r="D287" s="108" t="s">
        <v>562</v>
      </c>
      <c r="E287" s="161">
        <v>6</v>
      </c>
      <c r="F287" s="143">
        <v>2750</v>
      </c>
      <c r="G287" s="143">
        <f t="shared" si="4"/>
        <v>16500</v>
      </c>
      <c r="H287" s="123"/>
      <c r="I287" s="131"/>
      <c r="J287" s="121"/>
    </row>
    <row r="288" spans="1:10" ht="15">
      <c r="A288" s="109" t="s">
        <v>648</v>
      </c>
      <c r="B288" s="160">
        <v>44180</v>
      </c>
      <c r="C288" s="124">
        <v>44177</v>
      </c>
      <c r="D288" s="108" t="s">
        <v>563</v>
      </c>
      <c r="E288" s="161">
        <v>7</v>
      </c>
      <c r="F288" s="143">
        <v>55</v>
      </c>
      <c r="G288" s="143">
        <f t="shared" si="4"/>
        <v>385</v>
      </c>
      <c r="I288" s="131"/>
      <c r="J288" s="121"/>
    </row>
    <row r="289" spans="1:10" ht="15">
      <c r="A289" s="109" t="s">
        <v>707</v>
      </c>
      <c r="B289" s="160">
        <v>44545</v>
      </c>
      <c r="C289" s="124">
        <v>44542</v>
      </c>
      <c r="D289" s="108" t="s">
        <v>769</v>
      </c>
      <c r="E289" s="161">
        <v>4</v>
      </c>
      <c r="F289" s="143">
        <v>150</v>
      </c>
      <c r="G289" s="143">
        <f t="shared" si="4"/>
        <v>600</v>
      </c>
      <c r="I289" s="131"/>
      <c r="J289" s="121"/>
    </row>
    <row r="290" spans="1:10" ht="15">
      <c r="A290" s="109" t="s">
        <v>709</v>
      </c>
      <c r="B290" s="160">
        <v>44263</v>
      </c>
      <c r="C290" s="124">
        <v>44263</v>
      </c>
      <c r="D290" s="108" t="s">
        <v>770</v>
      </c>
      <c r="E290" s="161">
        <v>2</v>
      </c>
      <c r="F290" s="143">
        <v>1200</v>
      </c>
      <c r="G290" s="143">
        <f t="shared" si="4"/>
        <v>2400</v>
      </c>
      <c r="I290" s="131"/>
      <c r="J290" s="121"/>
    </row>
    <row r="291" spans="1:10" ht="15">
      <c r="A291" s="109" t="s">
        <v>765</v>
      </c>
      <c r="B291" s="160">
        <v>44263</v>
      </c>
      <c r="C291" s="124">
        <v>44263</v>
      </c>
      <c r="D291" s="108" t="s">
        <v>771</v>
      </c>
      <c r="E291" s="161">
        <v>2</v>
      </c>
      <c r="F291" s="143">
        <v>1200</v>
      </c>
      <c r="G291" s="143">
        <f t="shared" si="4"/>
        <v>2400</v>
      </c>
      <c r="I291" s="131"/>
      <c r="J291" s="121"/>
    </row>
    <row r="292" spans="1:10" ht="15">
      <c r="A292" s="109" t="s">
        <v>766</v>
      </c>
      <c r="B292" s="160">
        <v>44263</v>
      </c>
      <c r="C292" s="124">
        <v>44263</v>
      </c>
      <c r="D292" s="108" t="s">
        <v>772</v>
      </c>
      <c r="E292" s="161">
        <v>2</v>
      </c>
      <c r="F292" s="143">
        <v>1200</v>
      </c>
      <c r="G292" s="143">
        <f t="shared" si="4"/>
        <v>2400</v>
      </c>
      <c r="I292" s="131"/>
      <c r="J292" s="121"/>
    </row>
    <row r="293" spans="1:10" ht="15">
      <c r="A293" s="109" t="s">
        <v>767</v>
      </c>
      <c r="B293" s="160">
        <v>44263</v>
      </c>
      <c r="C293" s="124">
        <v>44263</v>
      </c>
      <c r="D293" s="108" t="s">
        <v>772</v>
      </c>
      <c r="E293" s="161">
        <v>2</v>
      </c>
      <c r="F293" s="143">
        <v>1200</v>
      </c>
      <c r="G293" s="143">
        <f t="shared" si="4"/>
        <v>2400</v>
      </c>
      <c r="I293" s="131"/>
      <c r="J293" s="121"/>
    </row>
    <row r="294" spans="1:10" ht="15">
      <c r="A294" s="109" t="s">
        <v>768</v>
      </c>
      <c r="B294" s="160">
        <v>44247</v>
      </c>
      <c r="C294" s="162">
        <v>44258</v>
      </c>
      <c r="D294" s="109" t="s">
        <v>757</v>
      </c>
      <c r="E294" s="161">
        <v>566.74</v>
      </c>
      <c r="F294" s="143">
        <v>228.5</v>
      </c>
      <c r="G294" s="143">
        <f t="shared" si="4"/>
        <v>129500.09</v>
      </c>
      <c r="I294" s="131"/>
      <c r="J294" s="121"/>
    </row>
    <row r="295" spans="1:10" ht="15">
      <c r="A295" s="109" t="s">
        <v>773</v>
      </c>
      <c r="B295" s="160">
        <v>44257</v>
      </c>
      <c r="C295" s="162">
        <v>44258</v>
      </c>
      <c r="D295" s="109" t="s">
        <v>758</v>
      </c>
      <c r="E295" s="161">
        <v>50</v>
      </c>
      <c r="F295" s="143">
        <v>197.5</v>
      </c>
      <c r="G295" s="143">
        <f t="shared" si="4"/>
        <v>9875</v>
      </c>
      <c r="I295" s="131"/>
      <c r="J295" s="121"/>
    </row>
    <row r="296" spans="2:17" ht="20.25">
      <c r="B296" s="126"/>
      <c r="C296" s="122"/>
      <c r="D296" s="198" t="s">
        <v>755</v>
      </c>
      <c r="E296" s="198"/>
      <c r="F296" s="198"/>
      <c r="G296" s="154">
        <f>SUM(G7:G295)</f>
        <v>1334469.72</v>
      </c>
      <c r="I296" s="131"/>
      <c r="J296" s="121"/>
      <c r="Q296" s="26"/>
    </row>
    <row r="297" spans="2:10" ht="15">
      <c r="B297" s="126"/>
      <c r="C297" s="122"/>
      <c r="G297" s="148"/>
      <c r="I297" s="155"/>
      <c r="J297" s="121"/>
    </row>
    <row r="298" spans="2:10" ht="15">
      <c r="B298" s="126"/>
      <c r="I298" s="131"/>
      <c r="J298" s="121"/>
    </row>
    <row r="299" spans="2:10" ht="15">
      <c r="B299" s="126"/>
      <c r="I299" s="131"/>
      <c r="J299" s="121"/>
    </row>
    <row r="300" spans="2:10" ht="15">
      <c r="B300" s="126"/>
      <c r="G300" s="42"/>
      <c r="I300" s="131"/>
      <c r="J300" s="121"/>
    </row>
    <row r="301" spans="2:10" ht="15">
      <c r="B301" s="126"/>
      <c r="I301" s="131"/>
      <c r="J301" s="121"/>
    </row>
    <row r="302" spans="2:10" ht="15">
      <c r="B302" s="126"/>
      <c r="I302" s="131"/>
      <c r="J302" s="121"/>
    </row>
    <row r="303" spans="2:10" ht="15">
      <c r="B303" s="126"/>
      <c r="C303" s="196" t="s">
        <v>633</v>
      </c>
      <c r="D303" s="196"/>
      <c r="I303" s="131"/>
      <c r="J303" s="121"/>
    </row>
    <row r="304" spans="2:10" ht="15">
      <c r="B304" s="126"/>
      <c r="C304" s="197" t="s">
        <v>634</v>
      </c>
      <c r="D304" s="197"/>
      <c r="I304" s="131"/>
      <c r="J304" s="121"/>
    </row>
    <row r="305" spans="2:10" ht="15">
      <c r="B305" s="126"/>
      <c r="I305" s="131"/>
      <c r="J305" s="121"/>
    </row>
    <row r="306" spans="2:10" ht="15">
      <c r="B306" s="126"/>
      <c r="I306" s="131"/>
      <c r="J306" s="121"/>
    </row>
    <row r="307" spans="2:10" ht="15">
      <c r="B307" s="126"/>
      <c r="I307" s="131"/>
      <c r="J307" s="121"/>
    </row>
    <row r="308" spans="2:15" ht="15.75">
      <c r="B308" s="126"/>
      <c r="L308" s="149"/>
      <c r="M308" s="150"/>
      <c r="N308" s="151"/>
      <c r="O308" s="152"/>
    </row>
    <row r="309" ht="15">
      <c r="B309" s="126"/>
    </row>
    <row r="310" ht="15">
      <c r="B310" s="126"/>
    </row>
    <row r="311" ht="15">
      <c r="B311" s="26"/>
    </row>
  </sheetData>
  <sheetProtection/>
  <mergeCells count="7">
    <mergeCell ref="C304:D304"/>
    <mergeCell ref="A2:G2"/>
    <mergeCell ref="A3:G3"/>
    <mergeCell ref="A4:G4"/>
    <mergeCell ref="A5:G5"/>
    <mergeCell ref="D296:F296"/>
    <mergeCell ref="C303:D30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14"/>
  <sheetViews>
    <sheetView tabSelected="1" zoomScalePageLayoutView="0" workbookViewId="0" topLeftCell="A1">
      <selection activeCell="I7" sqref="I7"/>
    </sheetView>
  </sheetViews>
  <sheetFormatPr defaultColWidth="11.421875" defaultRowHeight="15"/>
  <cols>
    <col min="1" max="1" width="7.57421875" style="0" customWidth="1"/>
    <col min="2" max="2" width="8.57421875" style="0" customWidth="1"/>
    <col min="3" max="3" width="7.00390625" style="0" customWidth="1"/>
    <col min="4" max="4" width="33.421875" style="0" customWidth="1"/>
    <col min="5" max="5" width="8.28125" style="0" customWidth="1"/>
    <col min="6" max="6" width="8.8515625" style="0" customWidth="1"/>
    <col min="7" max="7" width="13.28125" style="0" customWidth="1"/>
    <col min="8" max="8" width="8.00390625" style="26" customWidth="1"/>
    <col min="9" max="9" width="37.28125" style="26" customWidth="1"/>
    <col min="10" max="10" width="8.57421875" style="26" customWidth="1"/>
    <col min="11" max="11" width="27.7109375" style="26" customWidth="1"/>
    <col min="12" max="12" width="15.7109375" style="0" customWidth="1"/>
  </cols>
  <sheetData>
    <row r="1" ht="15">
      <c r="I1" s="35"/>
    </row>
    <row r="2" spans="1:10" ht="27">
      <c r="A2" s="193" t="s">
        <v>521</v>
      </c>
      <c r="B2" s="193"/>
      <c r="C2" s="193"/>
      <c r="D2" s="193"/>
      <c r="E2" s="193"/>
      <c r="F2" s="193"/>
      <c r="G2" s="193"/>
      <c r="H2" s="127"/>
      <c r="I2" s="127"/>
      <c r="J2" s="127"/>
    </row>
    <row r="3" spans="1:10" ht="20.25">
      <c r="A3" s="194" t="s">
        <v>156</v>
      </c>
      <c r="B3" s="194"/>
      <c r="C3" s="194"/>
      <c r="D3" s="194"/>
      <c r="E3" s="194"/>
      <c r="F3" s="194"/>
      <c r="G3" s="194"/>
      <c r="H3" s="128"/>
      <c r="I3" s="128"/>
      <c r="J3" s="128"/>
    </row>
    <row r="4" spans="1:10" ht="20.25">
      <c r="A4" s="189" t="s">
        <v>702</v>
      </c>
      <c r="B4" s="189"/>
      <c r="C4" s="189"/>
      <c r="D4" s="189"/>
      <c r="E4" s="189"/>
      <c r="F4" s="189"/>
      <c r="G4" s="189"/>
      <c r="H4" s="128"/>
      <c r="I4" s="128"/>
      <c r="J4" s="128"/>
    </row>
    <row r="5" spans="1:10" ht="15.75">
      <c r="A5" s="195" t="s">
        <v>920</v>
      </c>
      <c r="B5" s="195"/>
      <c r="C5" s="195"/>
      <c r="D5" s="195"/>
      <c r="E5" s="195"/>
      <c r="F5" s="195"/>
      <c r="G5" s="195"/>
      <c r="H5" s="129"/>
      <c r="I5" s="129"/>
      <c r="J5" s="129"/>
    </row>
    <row r="6" spans="1:9" ht="42.75" customHeight="1">
      <c r="A6" s="181" t="s">
        <v>279</v>
      </c>
      <c r="B6" s="181" t="s">
        <v>515</v>
      </c>
      <c r="C6" s="181" t="s">
        <v>617</v>
      </c>
      <c r="D6" s="181" t="s">
        <v>517</v>
      </c>
      <c r="E6" s="181" t="s">
        <v>518</v>
      </c>
      <c r="F6" s="181" t="s">
        <v>519</v>
      </c>
      <c r="G6" s="181" t="s">
        <v>520</v>
      </c>
      <c r="H6" s="147"/>
      <c r="I6" s="93"/>
    </row>
    <row r="7" spans="1:12" ht="12.75" customHeight="1">
      <c r="A7" s="156" t="s">
        <v>403</v>
      </c>
      <c r="B7" s="125">
        <v>44096</v>
      </c>
      <c r="C7" s="124">
        <v>44144</v>
      </c>
      <c r="D7" s="157" t="s">
        <v>10</v>
      </c>
      <c r="E7" s="142">
        <v>3</v>
      </c>
      <c r="F7" s="143">
        <v>190.15</v>
      </c>
      <c r="G7" s="143">
        <f>+E7*F7</f>
        <v>570.45</v>
      </c>
      <c r="H7" s="147"/>
      <c r="I7" s="93"/>
      <c r="J7" s="173"/>
      <c r="K7" s="121"/>
      <c r="L7" s="121"/>
    </row>
    <row r="8" spans="1:12" ht="12.75" customHeight="1">
      <c r="A8" s="156" t="s">
        <v>404</v>
      </c>
      <c r="B8" s="125">
        <v>44096</v>
      </c>
      <c r="C8" s="124">
        <v>44144</v>
      </c>
      <c r="D8" s="157" t="s">
        <v>864</v>
      </c>
      <c r="E8" s="142">
        <v>110</v>
      </c>
      <c r="F8" s="143">
        <v>9.95</v>
      </c>
      <c r="G8" s="143">
        <f aca="true" t="shared" si="0" ref="G8:G71">+E8*F8</f>
        <v>1094.5</v>
      </c>
      <c r="H8" s="147"/>
      <c r="I8" s="93"/>
      <c r="J8" s="173"/>
      <c r="K8" s="121"/>
      <c r="L8" s="121"/>
    </row>
    <row r="9" spans="1:12" ht="12.75" customHeight="1">
      <c r="A9" s="156" t="s">
        <v>405</v>
      </c>
      <c r="B9" s="125">
        <v>44096</v>
      </c>
      <c r="C9" s="124">
        <v>44144</v>
      </c>
      <c r="D9" s="157" t="s">
        <v>865</v>
      </c>
      <c r="E9" s="142">
        <v>13</v>
      </c>
      <c r="F9" s="143">
        <v>195</v>
      </c>
      <c r="G9" s="143">
        <f t="shared" si="0"/>
        <v>2535</v>
      </c>
      <c r="H9" s="147"/>
      <c r="I9" s="93"/>
      <c r="J9" s="173"/>
      <c r="K9" s="121"/>
      <c r="L9" s="121"/>
    </row>
    <row r="10" spans="1:12" ht="12.75" customHeight="1">
      <c r="A10" s="156" t="s">
        <v>406</v>
      </c>
      <c r="B10" s="125">
        <v>44096</v>
      </c>
      <c r="C10" s="124">
        <v>44144</v>
      </c>
      <c r="D10" s="108" t="s">
        <v>12</v>
      </c>
      <c r="E10" s="142">
        <v>1</v>
      </c>
      <c r="F10" s="143">
        <v>100</v>
      </c>
      <c r="G10" s="143">
        <f t="shared" si="0"/>
        <v>100</v>
      </c>
      <c r="H10" s="147"/>
      <c r="I10" s="93"/>
      <c r="J10" s="173"/>
      <c r="K10" s="121"/>
      <c r="L10" s="121"/>
    </row>
    <row r="11" spans="1:12" ht="12.75" customHeight="1">
      <c r="A11" s="156" t="s">
        <v>407</v>
      </c>
      <c r="B11" s="125">
        <v>44096</v>
      </c>
      <c r="C11" s="124">
        <v>44144</v>
      </c>
      <c r="D11" s="108" t="s">
        <v>13</v>
      </c>
      <c r="E11" s="142">
        <v>5</v>
      </c>
      <c r="F11" s="143">
        <v>100</v>
      </c>
      <c r="G11" s="143">
        <f t="shared" si="0"/>
        <v>500</v>
      </c>
      <c r="H11" s="147"/>
      <c r="I11" s="93"/>
      <c r="J11" s="173"/>
      <c r="K11" s="121"/>
      <c r="L11" s="121"/>
    </row>
    <row r="12" spans="1:12" ht="12.75" customHeight="1">
      <c r="A12" s="156" t="s">
        <v>285</v>
      </c>
      <c r="B12" s="125">
        <v>44096</v>
      </c>
      <c r="C12" s="124">
        <v>44144</v>
      </c>
      <c r="D12" s="108" t="s">
        <v>14</v>
      </c>
      <c r="E12" s="142">
        <v>1</v>
      </c>
      <c r="F12" s="143">
        <v>850</v>
      </c>
      <c r="G12" s="143">
        <f t="shared" si="0"/>
        <v>850</v>
      </c>
      <c r="H12" s="147"/>
      <c r="I12" s="93"/>
      <c r="J12" s="173"/>
      <c r="K12" s="121"/>
      <c r="L12" s="121"/>
    </row>
    <row r="13" spans="1:12" ht="12.75" customHeight="1">
      <c r="A13" s="156" t="s">
        <v>408</v>
      </c>
      <c r="B13" s="125">
        <v>44096</v>
      </c>
      <c r="C13" s="124">
        <v>44144</v>
      </c>
      <c r="D13" s="108" t="s">
        <v>16</v>
      </c>
      <c r="E13" s="142">
        <v>0</v>
      </c>
      <c r="F13" s="143">
        <v>850</v>
      </c>
      <c r="G13" s="143">
        <f t="shared" si="0"/>
        <v>0</v>
      </c>
      <c r="H13" s="147"/>
      <c r="I13" s="93"/>
      <c r="J13" s="173"/>
      <c r="K13" s="121"/>
      <c r="L13" s="121"/>
    </row>
    <row r="14" spans="1:12" ht="12.75" customHeight="1">
      <c r="A14" s="156" t="s">
        <v>287</v>
      </c>
      <c r="B14" s="125">
        <v>44096</v>
      </c>
      <c r="C14" s="124">
        <v>44144</v>
      </c>
      <c r="D14" s="108" t="s">
        <v>18</v>
      </c>
      <c r="E14" s="142">
        <v>11</v>
      </c>
      <c r="F14" s="143">
        <v>30</v>
      </c>
      <c r="G14" s="143">
        <f t="shared" si="0"/>
        <v>330</v>
      </c>
      <c r="H14" s="147"/>
      <c r="I14" s="93"/>
      <c r="J14" s="173"/>
      <c r="K14" s="121"/>
      <c r="L14" s="121"/>
    </row>
    <row r="15" spans="1:12" ht="12.75" customHeight="1">
      <c r="A15" s="156" t="s">
        <v>288</v>
      </c>
      <c r="B15" s="125">
        <v>44096</v>
      </c>
      <c r="C15" s="124">
        <v>44144</v>
      </c>
      <c r="D15" s="108" t="s">
        <v>19</v>
      </c>
      <c r="E15" s="142">
        <v>1</v>
      </c>
      <c r="F15" s="143">
        <v>440</v>
      </c>
      <c r="G15" s="143">
        <f t="shared" si="0"/>
        <v>440</v>
      </c>
      <c r="H15" s="147"/>
      <c r="I15" s="93"/>
      <c r="J15" s="173"/>
      <c r="K15" s="121"/>
      <c r="L15" s="121"/>
    </row>
    <row r="16" spans="1:12" ht="12.75" customHeight="1">
      <c r="A16" s="156" t="s">
        <v>289</v>
      </c>
      <c r="B16" s="125">
        <v>44096</v>
      </c>
      <c r="C16" s="124">
        <v>44144</v>
      </c>
      <c r="D16" s="108" t="s">
        <v>742</v>
      </c>
      <c r="E16" s="142">
        <v>2</v>
      </c>
      <c r="F16" s="143">
        <v>355.5</v>
      </c>
      <c r="G16" s="143">
        <f t="shared" si="0"/>
        <v>711</v>
      </c>
      <c r="H16" s="147"/>
      <c r="I16" s="93"/>
      <c r="J16" s="173"/>
      <c r="K16" s="121"/>
      <c r="L16" s="121"/>
    </row>
    <row r="17" spans="1:12" ht="12.75" customHeight="1">
      <c r="A17" s="156" t="s">
        <v>289</v>
      </c>
      <c r="B17" s="125">
        <v>44096</v>
      </c>
      <c r="C17" s="124">
        <v>44144</v>
      </c>
      <c r="D17" s="108" t="s">
        <v>21</v>
      </c>
      <c r="E17" s="142">
        <v>4</v>
      </c>
      <c r="F17" s="143">
        <v>95</v>
      </c>
      <c r="G17" s="143">
        <f t="shared" si="0"/>
        <v>380</v>
      </c>
      <c r="H17" s="147"/>
      <c r="I17" s="93"/>
      <c r="J17" s="173"/>
      <c r="K17" s="121"/>
      <c r="L17" s="121"/>
    </row>
    <row r="18" spans="1:12" ht="12.75" customHeight="1">
      <c r="A18" s="156" t="s">
        <v>290</v>
      </c>
      <c r="B18" s="125">
        <v>44096</v>
      </c>
      <c r="C18" s="124">
        <v>44144</v>
      </c>
      <c r="D18" s="108" t="s">
        <v>22</v>
      </c>
      <c r="E18" s="142">
        <v>3</v>
      </c>
      <c r="F18" s="143">
        <v>700</v>
      </c>
      <c r="G18" s="143">
        <f t="shared" si="0"/>
        <v>2100</v>
      </c>
      <c r="H18" s="147"/>
      <c r="I18" s="93"/>
      <c r="J18" s="173"/>
      <c r="K18" s="121"/>
      <c r="L18" s="121"/>
    </row>
    <row r="19" spans="1:12" ht="12.75" customHeight="1">
      <c r="A19" s="156" t="s">
        <v>291</v>
      </c>
      <c r="B19" s="125">
        <v>44096</v>
      </c>
      <c r="C19" s="124">
        <v>44144</v>
      </c>
      <c r="D19" s="108" t="s">
        <v>713</v>
      </c>
      <c r="E19" s="142">
        <v>3</v>
      </c>
      <c r="F19" s="143">
        <v>2925</v>
      </c>
      <c r="G19" s="143">
        <f t="shared" si="0"/>
        <v>8775</v>
      </c>
      <c r="H19" s="147"/>
      <c r="I19" s="93"/>
      <c r="J19" s="173"/>
      <c r="K19" s="121"/>
      <c r="L19" s="121"/>
    </row>
    <row r="20" spans="1:12" ht="12.75" customHeight="1">
      <c r="A20" s="156" t="s">
        <v>292</v>
      </c>
      <c r="B20" s="125">
        <v>44096</v>
      </c>
      <c r="C20" s="124">
        <v>44144</v>
      </c>
      <c r="D20" s="108" t="s">
        <v>23</v>
      </c>
      <c r="E20" s="142">
        <v>25</v>
      </c>
      <c r="F20" s="143">
        <v>43</v>
      </c>
      <c r="G20" s="143">
        <f t="shared" si="0"/>
        <v>1075</v>
      </c>
      <c r="H20" s="147"/>
      <c r="I20" s="93"/>
      <c r="J20" s="173"/>
      <c r="K20" s="121"/>
      <c r="L20" s="121"/>
    </row>
    <row r="21" spans="1:12" ht="12.75" customHeight="1">
      <c r="A21" s="156" t="s">
        <v>293</v>
      </c>
      <c r="B21" s="125">
        <v>44096</v>
      </c>
      <c r="C21" s="124">
        <v>44144</v>
      </c>
      <c r="D21" s="108" t="s">
        <v>25</v>
      </c>
      <c r="E21" s="142">
        <v>15</v>
      </c>
      <c r="F21" s="143">
        <v>58</v>
      </c>
      <c r="G21" s="143">
        <f t="shared" si="0"/>
        <v>870</v>
      </c>
      <c r="H21" s="147"/>
      <c r="I21" s="93"/>
      <c r="J21" s="173"/>
      <c r="K21" s="121"/>
      <c r="L21" s="121"/>
    </row>
    <row r="22" spans="1:12" ht="12.75" customHeight="1">
      <c r="A22" s="156" t="s">
        <v>294</v>
      </c>
      <c r="B22" s="125">
        <v>44096</v>
      </c>
      <c r="C22" s="124">
        <v>44144</v>
      </c>
      <c r="D22" s="108" t="s">
        <v>26</v>
      </c>
      <c r="E22" s="142">
        <v>10</v>
      </c>
      <c r="F22" s="143">
        <v>58</v>
      </c>
      <c r="G22" s="143">
        <f t="shared" si="0"/>
        <v>580</v>
      </c>
      <c r="H22" s="147"/>
      <c r="I22" s="93"/>
      <c r="J22" s="173"/>
      <c r="K22" s="121"/>
      <c r="L22" s="121"/>
    </row>
    <row r="23" spans="1:12" ht="12.75" customHeight="1">
      <c r="A23" s="156" t="s">
        <v>295</v>
      </c>
      <c r="B23" s="125">
        <v>44096</v>
      </c>
      <c r="C23" s="124">
        <v>44144</v>
      </c>
      <c r="D23" s="108" t="s">
        <v>151</v>
      </c>
      <c r="E23" s="142">
        <v>0</v>
      </c>
      <c r="F23" s="143">
        <v>1930</v>
      </c>
      <c r="G23" s="143">
        <f t="shared" si="0"/>
        <v>0</v>
      </c>
      <c r="H23" s="147"/>
      <c r="I23" s="93"/>
      <c r="J23" s="173"/>
      <c r="K23" s="121"/>
      <c r="L23" s="121"/>
    </row>
    <row r="24" spans="1:12" ht="12.75" customHeight="1">
      <c r="A24" s="156" t="s">
        <v>296</v>
      </c>
      <c r="B24" s="125">
        <v>44096</v>
      </c>
      <c r="C24" s="124">
        <v>44144</v>
      </c>
      <c r="D24" s="108" t="s">
        <v>27</v>
      </c>
      <c r="E24" s="142">
        <v>22</v>
      </c>
      <c r="F24" s="143">
        <v>55</v>
      </c>
      <c r="G24" s="143">
        <f t="shared" si="0"/>
        <v>1210</v>
      </c>
      <c r="H24" s="147"/>
      <c r="I24" s="93"/>
      <c r="J24" s="173"/>
      <c r="K24" s="121"/>
      <c r="L24" s="121"/>
    </row>
    <row r="25" spans="1:12" ht="12.75" customHeight="1">
      <c r="A25" s="156" t="s">
        <v>297</v>
      </c>
      <c r="B25" s="125">
        <v>44096</v>
      </c>
      <c r="C25" s="124">
        <v>44144</v>
      </c>
      <c r="D25" s="108" t="s">
        <v>28</v>
      </c>
      <c r="E25" s="142">
        <v>19</v>
      </c>
      <c r="F25" s="143">
        <v>45</v>
      </c>
      <c r="G25" s="143">
        <f t="shared" si="0"/>
        <v>855</v>
      </c>
      <c r="H25" s="147"/>
      <c r="I25" s="93"/>
      <c r="J25" s="173"/>
      <c r="K25" s="121"/>
      <c r="L25" s="121"/>
    </row>
    <row r="26" spans="1:12" ht="12.75" customHeight="1">
      <c r="A26" s="156" t="s">
        <v>298</v>
      </c>
      <c r="B26" s="125">
        <v>44096</v>
      </c>
      <c r="C26" s="124">
        <v>44144</v>
      </c>
      <c r="D26" s="108" t="s">
        <v>30</v>
      </c>
      <c r="E26" s="142">
        <v>1</v>
      </c>
      <c r="F26" s="143">
        <v>45</v>
      </c>
      <c r="G26" s="143">
        <f t="shared" si="0"/>
        <v>45</v>
      </c>
      <c r="H26" s="147"/>
      <c r="I26" s="93"/>
      <c r="J26" s="173"/>
      <c r="K26" s="121"/>
      <c r="L26" s="121"/>
    </row>
    <row r="27" spans="1:12" ht="12.75" customHeight="1">
      <c r="A27" s="156" t="s">
        <v>299</v>
      </c>
      <c r="B27" s="125">
        <v>44096</v>
      </c>
      <c r="C27" s="124">
        <v>44144</v>
      </c>
      <c r="D27" s="108" t="s">
        <v>31</v>
      </c>
      <c r="E27" s="142">
        <v>6</v>
      </c>
      <c r="F27" s="143">
        <v>170.51</v>
      </c>
      <c r="G27" s="143">
        <f t="shared" si="0"/>
        <v>1023.06</v>
      </c>
      <c r="H27" s="147"/>
      <c r="I27" s="93"/>
      <c r="J27" s="173"/>
      <c r="K27" s="121"/>
      <c r="L27" s="121"/>
    </row>
    <row r="28" spans="1:12" ht="12.75" customHeight="1">
      <c r="A28" s="156" t="s">
        <v>300</v>
      </c>
      <c r="B28" s="125">
        <v>44096</v>
      </c>
      <c r="C28" s="124">
        <v>44144</v>
      </c>
      <c r="D28" s="108" t="s">
        <v>32</v>
      </c>
      <c r="E28" s="142">
        <v>3</v>
      </c>
      <c r="F28" s="143">
        <v>170.51</v>
      </c>
      <c r="G28" s="143">
        <f t="shared" si="0"/>
        <v>511.53</v>
      </c>
      <c r="H28" s="147"/>
      <c r="I28" s="93"/>
      <c r="J28" s="173"/>
      <c r="K28" s="121"/>
      <c r="L28" s="121"/>
    </row>
    <row r="29" spans="1:12" ht="12.75" customHeight="1">
      <c r="A29" s="156" t="s">
        <v>301</v>
      </c>
      <c r="B29" s="125">
        <v>44096</v>
      </c>
      <c r="C29" s="124">
        <v>44144</v>
      </c>
      <c r="D29" s="108" t="s">
        <v>33</v>
      </c>
      <c r="E29" s="142">
        <v>1</v>
      </c>
      <c r="F29" s="143">
        <v>170.51</v>
      </c>
      <c r="G29" s="143">
        <f t="shared" si="0"/>
        <v>170.51</v>
      </c>
      <c r="H29" s="147"/>
      <c r="I29" s="93"/>
      <c r="J29" s="173"/>
      <c r="K29" s="121"/>
      <c r="L29" s="121"/>
    </row>
    <row r="30" spans="1:12" ht="12.75" customHeight="1">
      <c r="A30" s="156" t="s">
        <v>302</v>
      </c>
      <c r="B30" s="125">
        <v>44096</v>
      </c>
      <c r="C30" s="124">
        <v>44144</v>
      </c>
      <c r="D30" s="108" t="s">
        <v>34</v>
      </c>
      <c r="E30" s="142">
        <v>5</v>
      </c>
      <c r="F30" s="143">
        <v>170.51</v>
      </c>
      <c r="G30" s="143">
        <f t="shared" si="0"/>
        <v>852.55</v>
      </c>
      <c r="H30" s="147"/>
      <c r="I30" s="93"/>
      <c r="J30" s="173"/>
      <c r="K30" s="121"/>
      <c r="L30" s="121"/>
    </row>
    <row r="31" spans="1:12" ht="12.75" customHeight="1">
      <c r="A31" s="156" t="s">
        <v>303</v>
      </c>
      <c r="B31" s="125">
        <v>44096</v>
      </c>
      <c r="C31" s="124">
        <v>44144</v>
      </c>
      <c r="D31" s="108" t="s">
        <v>35</v>
      </c>
      <c r="E31" s="142">
        <v>2</v>
      </c>
      <c r="F31" s="143">
        <v>1.95</v>
      </c>
      <c r="G31" s="143">
        <f t="shared" si="0"/>
        <v>3.9</v>
      </c>
      <c r="H31" s="147"/>
      <c r="I31" s="93"/>
      <c r="J31" s="173"/>
      <c r="K31" s="121"/>
      <c r="L31" s="121"/>
    </row>
    <row r="32" spans="1:12" ht="12.75" customHeight="1">
      <c r="A32" s="156" t="s">
        <v>306</v>
      </c>
      <c r="B32" s="125">
        <v>44096</v>
      </c>
      <c r="C32" s="124">
        <v>44144</v>
      </c>
      <c r="D32" s="108" t="s">
        <v>36</v>
      </c>
      <c r="E32" s="142">
        <v>701</v>
      </c>
      <c r="F32" s="143">
        <v>1.95</v>
      </c>
      <c r="G32" s="143">
        <f t="shared" si="0"/>
        <v>1366.95</v>
      </c>
      <c r="H32" s="147"/>
      <c r="I32" s="93"/>
      <c r="J32" s="173"/>
      <c r="K32" s="121"/>
      <c r="L32" s="121"/>
    </row>
    <row r="33" spans="1:12" ht="12.75" customHeight="1">
      <c r="A33" s="156" t="s">
        <v>307</v>
      </c>
      <c r="B33" s="125">
        <v>44096</v>
      </c>
      <c r="C33" s="124">
        <v>44144</v>
      </c>
      <c r="D33" s="108" t="s">
        <v>37</v>
      </c>
      <c r="E33" s="142">
        <v>1223</v>
      </c>
      <c r="F33" s="143">
        <v>1.95</v>
      </c>
      <c r="G33" s="143">
        <f t="shared" si="0"/>
        <v>2384.85</v>
      </c>
      <c r="H33" s="147"/>
      <c r="I33" s="93"/>
      <c r="J33" s="173"/>
      <c r="K33" s="121"/>
      <c r="L33" s="121"/>
    </row>
    <row r="34" spans="1:12" ht="12.75" customHeight="1">
      <c r="A34" s="156" t="s">
        <v>308</v>
      </c>
      <c r="B34" s="125">
        <v>44096</v>
      </c>
      <c r="C34" s="124">
        <v>44144</v>
      </c>
      <c r="D34" s="108" t="s">
        <v>667</v>
      </c>
      <c r="E34" s="142">
        <v>79</v>
      </c>
      <c r="F34" s="143">
        <v>1.95</v>
      </c>
      <c r="G34" s="143">
        <f t="shared" si="0"/>
        <v>154.04999999999998</v>
      </c>
      <c r="H34" s="147"/>
      <c r="I34" s="93"/>
      <c r="J34" s="173"/>
      <c r="K34" s="121"/>
      <c r="L34" s="121"/>
    </row>
    <row r="35" spans="1:12" ht="12.75" customHeight="1">
      <c r="A35" s="156" t="s">
        <v>309</v>
      </c>
      <c r="B35" s="125">
        <v>44096</v>
      </c>
      <c r="C35" s="124">
        <v>44144</v>
      </c>
      <c r="D35" s="108" t="s">
        <v>43</v>
      </c>
      <c r="E35" s="142">
        <v>4</v>
      </c>
      <c r="F35" s="143">
        <v>200</v>
      </c>
      <c r="G35" s="143">
        <f t="shared" si="0"/>
        <v>800</v>
      </c>
      <c r="H35" s="147"/>
      <c r="I35" s="93"/>
      <c r="J35" s="173"/>
      <c r="K35" s="121"/>
      <c r="L35" s="121"/>
    </row>
    <row r="36" spans="1:12" ht="12.75" customHeight="1">
      <c r="A36" s="156" t="s">
        <v>313</v>
      </c>
      <c r="B36" s="125">
        <v>44096</v>
      </c>
      <c r="C36" s="124">
        <v>44144</v>
      </c>
      <c r="D36" s="108" t="s">
        <v>44</v>
      </c>
      <c r="E36" s="142">
        <v>15</v>
      </c>
      <c r="F36" s="143">
        <v>200</v>
      </c>
      <c r="G36" s="143">
        <f t="shared" si="0"/>
        <v>3000</v>
      </c>
      <c r="H36" s="147"/>
      <c r="I36" s="93"/>
      <c r="J36" s="173"/>
      <c r="K36" s="121"/>
      <c r="L36" s="121"/>
    </row>
    <row r="37" spans="1:12" ht="12.75" customHeight="1">
      <c r="A37" s="156" t="s">
        <v>312</v>
      </c>
      <c r="B37" s="125">
        <v>44096</v>
      </c>
      <c r="C37" s="124">
        <v>44144</v>
      </c>
      <c r="D37" s="108" t="s">
        <v>153</v>
      </c>
      <c r="E37" s="142">
        <v>13</v>
      </c>
      <c r="F37" s="143">
        <v>160</v>
      </c>
      <c r="G37" s="143">
        <f t="shared" si="0"/>
        <v>2080</v>
      </c>
      <c r="H37" s="147"/>
      <c r="I37" s="93"/>
      <c r="J37" s="173"/>
      <c r="K37" s="121"/>
      <c r="L37" s="121"/>
    </row>
    <row r="38" spans="1:12" ht="12.75" customHeight="1">
      <c r="A38" s="156" t="s">
        <v>318</v>
      </c>
      <c r="B38" s="125">
        <v>44096</v>
      </c>
      <c r="C38" s="124">
        <v>44113</v>
      </c>
      <c r="D38" s="108" t="s">
        <v>45</v>
      </c>
      <c r="E38" s="142">
        <v>274</v>
      </c>
      <c r="F38" s="143">
        <v>200</v>
      </c>
      <c r="G38" s="143">
        <f t="shared" si="0"/>
        <v>54800</v>
      </c>
      <c r="H38" s="147"/>
      <c r="I38" s="93"/>
      <c r="J38" s="173"/>
      <c r="K38" s="121"/>
      <c r="L38" s="121"/>
    </row>
    <row r="39" spans="1:12" ht="12.75" customHeight="1">
      <c r="A39" s="156" t="s">
        <v>319</v>
      </c>
      <c r="B39" s="125">
        <v>44096</v>
      </c>
      <c r="C39" s="124">
        <v>44113</v>
      </c>
      <c r="D39" s="108" t="s">
        <v>47</v>
      </c>
      <c r="E39" s="142">
        <v>118</v>
      </c>
      <c r="F39" s="143">
        <v>2</v>
      </c>
      <c r="G39" s="143">
        <f t="shared" si="0"/>
        <v>236</v>
      </c>
      <c r="H39" s="147"/>
      <c r="I39" s="93"/>
      <c r="J39" s="173"/>
      <c r="K39" s="121"/>
      <c r="L39" s="121"/>
    </row>
    <row r="40" spans="1:12" ht="12.75" customHeight="1">
      <c r="A40" s="156" t="s">
        <v>320</v>
      </c>
      <c r="B40" s="125">
        <v>44096</v>
      </c>
      <c r="C40" s="124">
        <v>44113</v>
      </c>
      <c r="D40" s="108" t="s">
        <v>668</v>
      </c>
      <c r="E40" s="142">
        <v>118</v>
      </c>
      <c r="F40" s="143">
        <v>20</v>
      </c>
      <c r="G40" s="143">
        <f t="shared" si="0"/>
        <v>2360</v>
      </c>
      <c r="H40" s="147"/>
      <c r="I40" s="93"/>
      <c r="J40" s="173"/>
      <c r="K40" s="121"/>
      <c r="L40" s="121"/>
    </row>
    <row r="41" spans="1:12" ht="12.75" customHeight="1">
      <c r="A41" s="156" t="s">
        <v>321</v>
      </c>
      <c r="B41" s="125">
        <v>44096</v>
      </c>
      <c r="C41" s="124">
        <v>44113</v>
      </c>
      <c r="D41" s="108" t="s">
        <v>55</v>
      </c>
      <c r="E41" s="142">
        <v>6</v>
      </c>
      <c r="F41" s="143">
        <v>100</v>
      </c>
      <c r="G41" s="143">
        <f t="shared" si="0"/>
        <v>600</v>
      </c>
      <c r="H41" s="147"/>
      <c r="I41" s="93"/>
      <c r="J41" s="173"/>
      <c r="K41" s="121"/>
      <c r="L41" s="121"/>
    </row>
    <row r="42" spans="1:12" ht="12.75" customHeight="1">
      <c r="A42" s="156" t="s">
        <v>322</v>
      </c>
      <c r="B42" s="125">
        <v>44096</v>
      </c>
      <c r="C42" s="124">
        <v>44113</v>
      </c>
      <c r="D42" s="108" t="s">
        <v>57</v>
      </c>
      <c r="E42" s="142">
        <v>11</v>
      </c>
      <c r="F42" s="143">
        <v>18.65</v>
      </c>
      <c r="G42" s="143">
        <f t="shared" si="0"/>
        <v>205.14999999999998</v>
      </c>
      <c r="H42" s="147"/>
      <c r="I42" s="93"/>
      <c r="J42" s="173"/>
      <c r="K42" s="121"/>
      <c r="L42" s="121"/>
    </row>
    <row r="43" spans="1:12" ht="12.75" customHeight="1">
      <c r="A43" s="156" t="s">
        <v>323</v>
      </c>
      <c r="B43" s="125">
        <v>44096</v>
      </c>
      <c r="C43" s="124">
        <v>44113</v>
      </c>
      <c r="D43" s="108" t="s">
        <v>58</v>
      </c>
      <c r="E43" s="142">
        <v>2</v>
      </c>
      <c r="F43" s="143">
        <v>12.25</v>
      </c>
      <c r="G43" s="143">
        <f t="shared" si="0"/>
        <v>24.5</v>
      </c>
      <c r="H43" s="147"/>
      <c r="I43" s="93"/>
      <c r="J43" s="173"/>
      <c r="K43" s="121"/>
      <c r="L43" s="121"/>
    </row>
    <row r="44" spans="1:12" ht="12.75" customHeight="1">
      <c r="A44" s="156" t="s">
        <v>324</v>
      </c>
      <c r="B44" s="125">
        <v>44096</v>
      </c>
      <c r="C44" s="124">
        <v>44113</v>
      </c>
      <c r="D44" s="108" t="s">
        <v>59</v>
      </c>
      <c r="E44" s="142">
        <v>11</v>
      </c>
      <c r="F44" s="143">
        <v>14.75</v>
      </c>
      <c r="G44" s="143">
        <f t="shared" si="0"/>
        <v>162.25</v>
      </c>
      <c r="H44" s="147"/>
      <c r="I44" s="93"/>
      <c r="J44" s="173"/>
      <c r="K44" s="121"/>
      <c r="L44" s="121"/>
    </row>
    <row r="45" spans="1:12" ht="12.75" customHeight="1">
      <c r="A45" s="156" t="s">
        <v>325</v>
      </c>
      <c r="B45" s="125">
        <v>44096</v>
      </c>
      <c r="C45" s="124">
        <v>44113</v>
      </c>
      <c r="D45" s="108" t="s">
        <v>60</v>
      </c>
      <c r="E45" s="142">
        <v>6</v>
      </c>
      <c r="F45" s="143">
        <v>90.75</v>
      </c>
      <c r="G45" s="143">
        <f t="shared" si="0"/>
        <v>544.5</v>
      </c>
      <c r="H45" s="147"/>
      <c r="I45" s="93"/>
      <c r="J45" s="173"/>
      <c r="K45" s="121"/>
      <c r="L45" s="121"/>
    </row>
    <row r="46" spans="1:12" ht="12.75" customHeight="1">
      <c r="A46" s="156" t="s">
        <v>326</v>
      </c>
      <c r="B46" s="125">
        <v>44096</v>
      </c>
      <c r="C46" s="124">
        <v>44113</v>
      </c>
      <c r="D46" s="158" t="s">
        <v>61</v>
      </c>
      <c r="E46" s="142">
        <v>24</v>
      </c>
      <c r="F46" s="143">
        <v>30</v>
      </c>
      <c r="G46" s="143">
        <f t="shared" si="0"/>
        <v>720</v>
      </c>
      <c r="H46" s="147"/>
      <c r="I46" s="93"/>
      <c r="J46" s="173"/>
      <c r="K46" s="121"/>
      <c r="L46" s="121"/>
    </row>
    <row r="47" spans="1:12" ht="12.75" customHeight="1">
      <c r="A47" s="156" t="s">
        <v>327</v>
      </c>
      <c r="B47" s="125">
        <v>44096</v>
      </c>
      <c r="C47" s="124">
        <v>44113</v>
      </c>
      <c r="D47" s="108" t="s">
        <v>63</v>
      </c>
      <c r="E47" s="142">
        <v>12</v>
      </c>
      <c r="F47" s="143">
        <v>200</v>
      </c>
      <c r="G47" s="143">
        <f t="shared" si="0"/>
        <v>2400</v>
      </c>
      <c r="H47" s="147"/>
      <c r="I47" s="93"/>
      <c r="J47" s="173"/>
      <c r="K47" s="121"/>
      <c r="L47" s="121"/>
    </row>
    <row r="48" spans="1:12" ht="12.75" customHeight="1">
      <c r="A48" s="156" t="s">
        <v>328</v>
      </c>
      <c r="B48" s="125">
        <v>44096</v>
      </c>
      <c r="C48" s="124">
        <v>44113</v>
      </c>
      <c r="D48" s="158" t="s">
        <v>64</v>
      </c>
      <c r="E48" s="142">
        <v>13</v>
      </c>
      <c r="F48" s="143">
        <v>30</v>
      </c>
      <c r="G48" s="143">
        <f t="shared" si="0"/>
        <v>390</v>
      </c>
      <c r="H48" s="147"/>
      <c r="I48" s="93"/>
      <c r="J48" s="173"/>
      <c r="K48" s="121"/>
      <c r="L48" s="121"/>
    </row>
    <row r="49" spans="1:12" ht="12.75" customHeight="1">
      <c r="A49" s="156" t="s">
        <v>700</v>
      </c>
      <c r="B49" s="125">
        <v>44096</v>
      </c>
      <c r="C49" s="124">
        <v>44113</v>
      </c>
      <c r="D49" s="108" t="s">
        <v>66</v>
      </c>
      <c r="E49" s="142">
        <v>1</v>
      </c>
      <c r="F49" s="143">
        <v>500</v>
      </c>
      <c r="G49" s="143">
        <f t="shared" si="0"/>
        <v>500</v>
      </c>
      <c r="H49" s="147"/>
      <c r="I49" s="93"/>
      <c r="J49" s="173"/>
      <c r="K49" s="121"/>
      <c r="L49" s="121"/>
    </row>
    <row r="50" spans="1:12" ht="12.75" customHeight="1">
      <c r="A50" s="156" t="s">
        <v>329</v>
      </c>
      <c r="B50" s="125">
        <v>44096</v>
      </c>
      <c r="C50" s="124">
        <v>44113</v>
      </c>
      <c r="D50" s="158" t="s">
        <v>70</v>
      </c>
      <c r="E50" s="142">
        <v>5</v>
      </c>
      <c r="F50" s="143">
        <v>50</v>
      </c>
      <c r="G50" s="143">
        <f t="shared" si="0"/>
        <v>250</v>
      </c>
      <c r="H50" s="147"/>
      <c r="I50" s="93"/>
      <c r="J50" s="173"/>
      <c r="K50" s="121"/>
      <c r="L50" s="121"/>
    </row>
    <row r="51" spans="1:12" ht="12.75" customHeight="1">
      <c r="A51" s="156" t="s">
        <v>329</v>
      </c>
      <c r="B51" s="125">
        <v>44096</v>
      </c>
      <c r="C51" s="124">
        <v>44113</v>
      </c>
      <c r="D51" s="158" t="s">
        <v>669</v>
      </c>
      <c r="E51" s="142">
        <v>2</v>
      </c>
      <c r="F51" s="143">
        <v>185</v>
      </c>
      <c r="G51" s="143">
        <f t="shared" si="0"/>
        <v>370</v>
      </c>
      <c r="H51" s="147"/>
      <c r="I51" s="93"/>
      <c r="J51" s="173"/>
      <c r="K51" s="121"/>
      <c r="L51" s="121"/>
    </row>
    <row r="52" spans="1:12" ht="12.75" customHeight="1">
      <c r="A52" s="156" t="s">
        <v>330</v>
      </c>
      <c r="B52" s="125">
        <v>44096</v>
      </c>
      <c r="C52" s="124">
        <v>44113</v>
      </c>
      <c r="D52" s="108" t="s">
        <v>72</v>
      </c>
      <c r="E52" s="142">
        <v>82</v>
      </c>
      <c r="F52" s="143">
        <v>12</v>
      </c>
      <c r="G52" s="143">
        <f t="shared" si="0"/>
        <v>984</v>
      </c>
      <c r="H52" s="147"/>
      <c r="I52" s="93"/>
      <c r="J52" s="173"/>
      <c r="K52" s="121"/>
      <c r="L52" s="121"/>
    </row>
    <row r="53" spans="1:12" ht="12.75" customHeight="1">
      <c r="A53" s="156" t="s">
        <v>331</v>
      </c>
      <c r="B53" s="125">
        <v>44096</v>
      </c>
      <c r="C53" s="124">
        <v>44113</v>
      </c>
      <c r="D53" s="108" t="s">
        <v>73</v>
      </c>
      <c r="E53" s="142">
        <v>130</v>
      </c>
      <c r="F53" s="143">
        <v>12</v>
      </c>
      <c r="G53" s="143">
        <f t="shared" si="0"/>
        <v>1560</v>
      </c>
      <c r="H53" s="147"/>
      <c r="I53" s="93"/>
      <c r="J53" s="173"/>
      <c r="K53" s="121"/>
      <c r="L53" s="121"/>
    </row>
    <row r="54" spans="1:12" ht="12.75" customHeight="1">
      <c r="A54" s="156" t="s">
        <v>332</v>
      </c>
      <c r="B54" s="125">
        <v>44096</v>
      </c>
      <c r="C54" s="124">
        <v>44113</v>
      </c>
      <c r="D54" s="108" t="s">
        <v>74</v>
      </c>
      <c r="E54" s="142">
        <v>59</v>
      </c>
      <c r="F54" s="143">
        <v>5</v>
      </c>
      <c r="G54" s="143">
        <f t="shared" si="0"/>
        <v>295</v>
      </c>
      <c r="H54" s="147"/>
      <c r="I54" s="93"/>
      <c r="J54" s="173"/>
      <c r="K54" s="121"/>
      <c r="L54" s="121"/>
    </row>
    <row r="55" spans="1:12" ht="12.75" customHeight="1">
      <c r="A55" s="156" t="s">
        <v>333</v>
      </c>
      <c r="B55" s="125">
        <v>44096</v>
      </c>
      <c r="C55" s="124">
        <v>44113</v>
      </c>
      <c r="D55" s="108" t="s">
        <v>75</v>
      </c>
      <c r="E55" s="142">
        <v>9</v>
      </c>
      <c r="F55" s="143">
        <v>12</v>
      </c>
      <c r="G55" s="143">
        <f t="shared" si="0"/>
        <v>108</v>
      </c>
      <c r="H55" s="147"/>
      <c r="I55" s="93"/>
      <c r="J55" s="173"/>
      <c r="K55" s="121"/>
      <c r="L55" s="121"/>
    </row>
    <row r="56" spans="1:12" ht="12.75" customHeight="1">
      <c r="A56" s="156" t="s">
        <v>615</v>
      </c>
      <c r="B56" s="125">
        <v>44096</v>
      </c>
      <c r="C56" s="124">
        <v>44113</v>
      </c>
      <c r="D56" s="108" t="s">
        <v>76</v>
      </c>
      <c r="E56" s="142">
        <v>38</v>
      </c>
      <c r="F56" s="143">
        <v>18</v>
      </c>
      <c r="G56" s="143">
        <f t="shared" si="0"/>
        <v>684</v>
      </c>
      <c r="H56" s="147"/>
      <c r="I56" s="93"/>
      <c r="J56" s="173"/>
      <c r="K56" s="121"/>
      <c r="L56" s="121"/>
    </row>
    <row r="57" spans="1:12" ht="12.75" customHeight="1">
      <c r="A57" s="156" t="s">
        <v>369</v>
      </c>
      <c r="B57" s="125">
        <v>44096</v>
      </c>
      <c r="C57" s="124">
        <v>44113</v>
      </c>
      <c r="D57" s="108" t="s">
        <v>77</v>
      </c>
      <c r="E57" s="142">
        <v>45</v>
      </c>
      <c r="F57" s="143">
        <v>12</v>
      </c>
      <c r="G57" s="143">
        <f t="shared" si="0"/>
        <v>540</v>
      </c>
      <c r="H57" s="147"/>
      <c r="I57" s="93"/>
      <c r="J57" s="173"/>
      <c r="K57" s="121"/>
      <c r="L57" s="121"/>
    </row>
    <row r="58" spans="1:12" ht="12.75" customHeight="1">
      <c r="A58" s="156" t="s">
        <v>335</v>
      </c>
      <c r="B58" s="125">
        <v>44096</v>
      </c>
      <c r="C58" s="124">
        <v>44113</v>
      </c>
      <c r="D58" s="108" t="s">
        <v>614</v>
      </c>
      <c r="E58" s="142">
        <v>28</v>
      </c>
      <c r="F58" s="143">
        <v>18</v>
      </c>
      <c r="G58" s="143">
        <f t="shared" si="0"/>
        <v>504</v>
      </c>
      <c r="H58" s="147"/>
      <c r="I58" s="93"/>
      <c r="J58" s="173"/>
      <c r="K58" s="121"/>
      <c r="L58" s="121"/>
    </row>
    <row r="59" spans="1:12" ht="12.75" customHeight="1">
      <c r="A59" s="156" t="s">
        <v>336</v>
      </c>
      <c r="B59" s="125">
        <v>44096</v>
      </c>
      <c r="C59" s="124">
        <v>44113</v>
      </c>
      <c r="D59" s="108" t="s">
        <v>78</v>
      </c>
      <c r="E59" s="142">
        <v>6</v>
      </c>
      <c r="F59" s="143">
        <v>25</v>
      </c>
      <c r="G59" s="143">
        <f t="shared" si="0"/>
        <v>150</v>
      </c>
      <c r="H59" s="147"/>
      <c r="I59" s="93"/>
      <c r="J59" s="173"/>
      <c r="K59" s="121"/>
      <c r="L59" s="121"/>
    </row>
    <row r="60" spans="1:12" ht="12.75" customHeight="1">
      <c r="A60" s="156" t="s">
        <v>337</v>
      </c>
      <c r="B60" s="125">
        <v>44096</v>
      </c>
      <c r="C60" s="124">
        <v>44113</v>
      </c>
      <c r="D60" s="108" t="s">
        <v>79</v>
      </c>
      <c r="E60" s="142">
        <v>1</v>
      </c>
      <c r="F60" s="143">
        <v>17</v>
      </c>
      <c r="G60" s="143">
        <f t="shared" si="0"/>
        <v>17</v>
      </c>
      <c r="H60" s="147"/>
      <c r="I60" s="93"/>
      <c r="J60" s="173"/>
      <c r="K60" s="121"/>
      <c r="L60" s="121"/>
    </row>
    <row r="61" spans="1:12" ht="12.75" customHeight="1">
      <c r="A61" s="156" t="s">
        <v>338</v>
      </c>
      <c r="B61" s="125">
        <v>44096</v>
      </c>
      <c r="C61" s="124">
        <v>44113</v>
      </c>
      <c r="D61" s="108" t="s">
        <v>81</v>
      </c>
      <c r="E61" s="142">
        <v>28</v>
      </c>
      <c r="F61" s="143">
        <v>30</v>
      </c>
      <c r="G61" s="143">
        <f t="shared" si="0"/>
        <v>840</v>
      </c>
      <c r="H61" s="147"/>
      <c r="I61" s="93"/>
      <c r="J61" s="173"/>
      <c r="K61" s="121"/>
      <c r="L61" s="121"/>
    </row>
    <row r="62" spans="1:12" ht="12.75" customHeight="1">
      <c r="A62" s="156" t="s">
        <v>341</v>
      </c>
      <c r="B62" s="125">
        <v>44096</v>
      </c>
      <c r="C62" s="124">
        <v>44113</v>
      </c>
      <c r="D62" s="108" t="s">
        <v>82</v>
      </c>
      <c r="E62" s="142">
        <v>66</v>
      </c>
      <c r="F62" s="143">
        <v>15</v>
      </c>
      <c r="G62" s="143">
        <f t="shared" si="0"/>
        <v>990</v>
      </c>
      <c r="H62" s="147"/>
      <c r="I62" s="93"/>
      <c r="J62" s="173"/>
      <c r="K62" s="121"/>
      <c r="L62" s="121"/>
    </row>
    <row r="63" spans="1:12" ht="12.75" customHeight="1">
      <c r="A63" s="156" t="s">
        <v>343</v>
      </c>
      <c r="B63" s="125">
        <v>44096</v>
      </c>
      <c r="C63" s="124">
        <v>44113</v>
      </c>
      <c r="D63" s="108" t="s">
        <v>86</v>
      </c>
      <c r="E63" s="142">
        <v>6</v>
      </c>
      <c r="F63" s="143">
        <v>115</v>
      </c>
      <c r="G63" s="143">
        <f t="shared" si="0"/>
        <v>690</v>
      </c>
      <c r="H63" s="147"/>
      <c r="I63" s="93"/>
      <c r="J63" s="173"/>
      <c r="K63" s="121"/>
      <c r="L63" s="121"/>
    </row>
    <row r="64" spans="1:12" ht="12.75" customHeight="1">
      <c r="A64" s="156" t="s">
        <v>345</v>
      </c>
      <c r="B64" s="125">
        <v>44096</v>
      </c>
      <c r="C64" s="124">
        <v>44113</v>
      </c>
      <c r="D64" s="108" t="s">
        <v>88</v>
      </c>
      <c r="E64" s="142">
        <v>8</v>
      </c>
      <c r="F64" s="143">
        <v>65</v>
      </c>
      <c r="G64" s="143">
        <f t="shared" si="0"/>
        <v>520</v>
      </c>
      <c r="H64" s="147"/>
      <c r="I64" s="93"/>
      <c r="J64" s="173"/>
      <c r="K64" s="121"/>
      <c r="L64" s="121"/>
    </row>
    <row r="65" spans="1:12" ht="12.75" customHeight="1">
      <c r="A65" s="156" t="s">
        <v>346</v>
      </c>
      <c r="B65" s="125">
        <v>44096</v>
      </c>
      <c r="C65" s="124">
        <v>44113</v>
      </c>
      <c r="D65" s="108" t="s">
        <v>90</v>
      </c>
      <c r="E65" s="142">
        <v>3</v>
      </c>
      <c r="F65" s="143">
        <v>175</v>
      </c>
      <c r="G65" s="143">
        <f t="shared" si="0"/>
        <v>525</v>
      </c>
      <c r="H65" s="147"/>
      <c r="I65" s="93"/>
      <c r="J65" s="173"/>
      <c r="K65" s="121"/>
      <c r="L65" s="121"/>
    </row>
    <row r="66" spans="1:12" ht="12.75" customHeight="1">
      <c r="A66" s="156" t="s">
        <v>715</v>
      </c>
      <c r="B66" s="125">
        <v>44096</v>
      </c>
      <c r="C66" s="124">
        <v>44113</v>
      </c>
      <c r="D66" s="108" t="s">
        <v>91</v>
      </c>
      <c r="E66" s="142">
        <v>368</v>
      </c>
      <c r="F66" s="143">
        <v>1.78</v>
      </c>
      <c r="G66" s="143">
        <f t="shared" si="0"/>
        <v>655.04</v>
      </c>
      <c r="H66" s="147"/>
      <c r="I66" s="93"/>
      <c r="J66" s="173"/>
      <c r="K66" s="121"/>
      <c r="L66" s="121"/>
    </row>
    <row r="67" spans="1:12" ht="12.75" customHeight="1">
      <c r="A67" s="156" t="s">
        <v>347</v>
      </c>
      <c r="B67" s="125">
        <v>44096</v>
      </c>
      <c r="C67" s="124">
        <v>44113</v>
      </c>
      <c r="D67" s="108" t="s">
        <v>714</v>
      </c>
      <c r="E67" s="142">
        <v>92</v>
      </c>
      <c r="F67" s="143">
        <v>1.9</v>
      </c>
      <c r="G67" s="143">
        <f t="shared" si="0"/>
        <v>174.79999999999998</v>
      </c>
      <c r="H67" s="147"/>
      <c r="I67" s="93"/>
      <c r="J67" s="173"/>
      <c r="K67" s="121"/>
      <c r="L67" s="121"/>
    </row>
    <row r="68" spans="1:12" ht="12.75" customHeight="1">
      <c r="A68" s="156" t="s">
        <v>348</v>
      </c>
      <c r="B68" s="125">
        <v>44096</v>
      </c>
      <c r="C68" s="124">
        <v>44113</v>
      </c>
      <c r="D68" s="108" t="s">
        <v>92</v>
      </c>
      <c r="E68" s="142">
        <v>98</v>
      </c>
      <c r="F68" s="143">
        <v>171.25</v>
      </c>
      <c r="G68" s="143">
        <f t="shared" si="0"/>
        <v>16782.5</v>
      </c>
      <c r="H68" s="147"/>
      <c r="I68" s="93"/>
      <c r="J68" s="173"/>
      <c r="K68" s="121"/>
      <c r="L68" s="121"/>
    </row>
    <row r="69" spans="1:12" ht="12.75" customHeight="1">
      <c r="A69" s="156" t="s">
        <v>349</v>
      </c>
      <c r="B69" s="125">
        <v>44096</v>
      </c>
      <c r="C69" s="124">
        <v>44113</v>
      </c>
      <c r="D69" s="108" t="s">
        <v>94</v>
      </c>
      <c r="E69" s="142">
        <v>5</v>
      </c>
      <c r="F69" s="143">
        <v>450</v>
      </c>
      <c r="G69" s="143">
        <f t="shared" si="0"/>
        <v>2250</v>
      </c>
      <c r="H69" s="147"/>
      <c r="I69" s="93"/>
      <c r="J69" s="173"/>
      <c r="K69" s="121"/>
      <c r="L69" s="121"/>
    </row>
    <row r="70" spans="1:12" ht="12.75" customHeight="1">
      <c r="A70" s="156" t="s">
        <v>350</v>
      </c>
      <c r="B70" s="125">
        <v>44096</v>
      </c>
      <c r="C70" s="124">
        <v>44113</v>
      </c>
      <c r="D70" s="108" t="s">
        <v>96</v>
      </c>
      <c r="E70" s="142">
        <v>10</v>
      </c>
      <c r="F70" s="143">
        <v>175</v>
      </c>
      <c r="G70" s="143">
        <f t="shared" si="0"/>
        <v>1750</v>
      </c>
      <c r="H70" s="147"/>
      <c r="I70" s="93"/>
      <c r="J70" s="173"/>
      <c r="K70" s="121"/>
      <c r="L70" s="121"/>
    </row>
    <row r="71" spans="1:12" ht="12.75" customHeight="1">
      <c r="A71" s="156" t="s">
        <v>351</v>
      </c>
      <c r="B71" s="125">
        <v>44096</v>
      </c>
      <c r="C71" s="124">
        <v>44113</v>
      </c>
      <c r="D71" s="108" t="s">
        <v>97</v>
      </c>
      <c r="E71" s="142">
        <v>2</v>
      </c>
      <c r="F71" s="143">
        <v>0</v>
      </c>
      <c r="G71" s="143">
        <f t="shared" si="0"/>
        <v>0</v>
      </c>
      <c r="H71" s="147"/>
      <c r="I71" s="93"/>
      <c r="J71" s="173"/>
      <c r="K71" s="121"/>
      <c r="L71" s="121"/>
    </row>
    <row r="72" spans="1:12" ht="12.75" customHeight="1">
      <c r="A72" s="156" t="s">
        <v>352</v>
      </c>
      <c r="B72" s="125">
        <v>44096</v>
      </c>
      <c r="C72" s="124">
        <v>44113</v>
      </c>
      <c r="D72" s="108" t="s">
        <v>98</v>
      </c>
      <c r="E72" s="142">
        <v>0</v>
      </c>
      <c r="F72" s="143">
        <v>151.75</v>
      </c>
      <c r="G72" s="143">
        <f aca="true" t="shared" si="1" ref="G72:G107">+E72*F72</f>
        <v>0</v>
      </c>
      <c r="H72" s="147"/>
      <c r="I72" s="93"/>
      <c r="J72" s="173"/>
      <c r="K72" s="121"/>
      <c r="L72" s="121"/>
    </row>
    <row r="73" spans="1:12" ht="12.75" customHeight="1">
      <c r="A73" s="156" t="s">
        <v>353</v>
      </c>
      <c r="B73" s="125">
        <v>44096</v>
      </c>
      <c r="C73" s="124">
        <v>44113</v>
      </c>
      <c r="D73" s="108" t="s">
        <v>99</v>
      </c>
      <c r="E73" s="142">
        <v>18</v>
      </c>
      <c r="F73" s="143">
        <v>30</v>
      </c>
      <c r="G73" s="143">
        <f t="shared" si="1"/>
        <v>540</v>
      </c>
      <c r="H73" s="147"/>
      <c r="I73" s="93"/>
      <c r="J73" s="173"/>
      <c r="K73" s="121"/>
      <c r="L73" s="121"/>
    </row>
    <row r="74" spans="1:12" ht="12.75" customHeight="1">
      <c r="A74" s="156" t="s">
        <v>354</v>
      </c>
      <c r="B74" s="125">
        <v>44096</v>
      </c>
      <c r="C74" s="124">
        <v>44113</v>
      </c>
      <c r="D74" s="108" t="s">
        <v>100</v>
      </c>
      <c r="E74" s="142">
        <v>94</v>
      </c>
      <c r="F74" s="143">
        <v>30</v>
      </c>
      <c r="G74" s="143">
        <f t="shared" si="1"/>
        <v>2820</v>
      </c>
      <c r="H74" s="147"/>
      <c r="I74" s="93"/>
      <c r="J74" s="173"/>
      <c r="K74" s="121"/>
      <c r="L74" s="121"/>
    </row>
    <row r="75" spans="1:12" ht="12.75" customHeight="1">
      <c r="A75" s="156" t="s">
        <v>356</v>
      </c>
      <c r="B75" s="125">
        <v>44096</v>
      </c>
      <c r="C75" s="124">
        <v>44113</v>
      </c>
      <c r="D75" s="108" t="s">
        <v>101</v>
      </c>
      <c r="E75" s="142">
        <v>25</v>
      </c>
      <c r="F75" s="143">
        <v>55</v>
      </c>
      <c r="G75" s="143">
        <f t="shared" si="1"/>
        <v>1375</v>
      </c>
      <c r="H75" s="147"/>
      <c r="I75" s="93"/>
      <c r="J75" s="173"/>
      <c r="K75" s="121"/>
      <c r="L75" s="121"/>
    </row>
    <row r="76" spans="1:12" ht="12.75" customHeight="1">
      <c r="A76" s="156" t="s">
        <v>357</v>
      </c>
      <c r="B76" s="125">
        <v>44096</v>
      </c>
      <c r="C76" s="124">
        <v>44113</v>
      </c>
      <c r="D76" s="108" t="s">
        <v>103</v>
      </c>
      <c r="E76" s="142">
        <v>1</v>
      </c>
      <c r="F76" s="143">
        <v>595</v>
      </c>
      <c r="G76" s="143">
        <f t="shared" si="1"/>
        <v>595</v>
      </c>
      <c r="H76" s="147"/>
      <c r="I76" s="93"/>
      <c r="J76" s="173"/>
      <c r="K76" s="121"/>
      <c r="L76" s="121"/>
    </row>
    <row r="77" spans="1:12" ht="12.75" customHeight="1">
      <c r="A77" s="156" t="s">
        <v>358</v>
      </c>
      <c r="B77" s="125">
        <v>44096</v>
      </c>
      <c r="C77" s="124">
        <v>44113</v>
      </c>
      <c r="D77" s="108" t="s">
        <v>670</v>
      </c>
      <c r="E77" s="142">
        <v>6</v>
      </c>
      <c r="F77" s="143">
        <v>1095</v>
      </c>
      <c r="G77" s="143">
        <f t="shared" si="1"/>
        <v>6570</v>
      </c>
      <c r="H77" s="147"/>
      <c r="I77" s="93"/>
      <c r="J77" s="173"/>
      <c r="K77" s="121"/>
      <c r="L77" s="121"/>
    </row>
    <row r="78" spans="1:12" ht="12.75" customHeight="1">
      <c r="A78" s="156" t="s">
        <v>358</v>
      </c>
      <c r="B78" s="125">
        <v>44096</v>
      </c>
      <c r="C78" s="124">
        <v>44113</v>
      </c>
      <c r="D78" s="108" t="s">
        <v>105</v>
      </c>
      <c r="E78" s="142">
        <v>35</v>
      </c>
      <c r="F78" s="143">
        <v>15</v>
      </c>
      <c r="G78" s="143">
        <f t="shared" si="1"/>
        <v>525</v>
      </c>
      <c r="H78" s="147"/>
      <c r="I78" s="93"/>
      <c r="J78" s="173"/>
      <c r="K78" s="121"/>
      <c r="L78" s="121"/>
    </row>
    <row r="79" spans="1:12" ht="12.75" customHeight="1">
      <c r="A79" s="156" t="s">
        <v>359</v>
      </c>
      <c r="B79" s="125">
        <v>44096</v>
      </c>
      <c r="C79" s="124">
        <v>44113</v>
      </c>
      <c r="D79" s="108" t="s">
        <v>106</v>
      </c>
      <c r="E79" s="142">
        <v>6</v>
      </c>
      <c r="F79" s="143">
        <v>17</v>
      </c>
      <c r="G79" s="143">
        <f t="shared" si="1"/>
        <v>102</v>
      </c>
      <c r="H79" s="147"/>
      <c r="I79" s="93"/>
      <c r="J79" s="173"/>
      <c r="K79" s="121"/>
      <c r="L79" s="121"/>
    </row>
    <row r="80" spans="1:12" ht="12.75" customHeight="1">
      <c r="A80" s="156" t="s">
        <v>360</v>
      </c>
      <c r="B80" s="125">
        <v>44096</v>
      </c>
      <c r="C80" s="124">
        <v>44113</v>
      </c>
      <c r="D80" s="108" t="s">
        <v>107</v>
      </c>
      <c r="E80" s="142">
        <v>55</v>
      </c>
      <c r="F80" s="143">
        <v>17</v>
      </c>
      <c r="G80" s="143">
        <f t="shared" si="1"/>
        <v>935</v>
      </c>
      <c r="H80" s="147"/>
      <c r="I80" s="93"/>
      <c r="J80" s="173"/>
      <c r="K80" s="121"/>
      <c r="L80" s="121"/>
    </row>
    <row r="81" spans="1:12" ht="12.75" customHeight="1">
      <c r="A81" s="156" t="s">
        <v>361</v>
      </c>
      <c r="B81" s="125">
        <v>44096</v>
      </c>
      <c r="C81" s="124">
        <v>44113</v>
      </c>
      <c r="D81" s="108" t="s">
        <v>108</v>
      </c>
      <c r="E81" s="142">
        <v>7</v>
      </c>
      <c r="F81" s="143">
        <v>17</v>
      </c>
      <c r="G81" s="143">
        <f t="shared" si="1"/>
        <v>119</v>
      </c>
      <c r="H81" s="147"/>
      <c r="I81" s="93"/>
      <c r="J81" s="173"/>
      <c r="K81" s="121"/>
      <c r="L81" s="121"/>
    </row>
    <row r="82" spans="1:12" ht="12.75" customHeight="1">
      <c r="A82" s="156" t="s">
        <v>367</v>
      </c>
      <c r="B82" s="125">
        <v>44096</v>
      </c>
      <c r="C82" s="124">
        <v>44113</v>
      </c>
      <c r="D82" s="108" t="s">
        <v>671</v>
      </c>
      <c r="E82" s="142">
        <v>128</v>
      </c>
      <c r="F82" s="143">
        <v>15</v>
      </c>
      <c r="G82" s="143">
        <f t="shared" si="1"/>
        <v>1920</v>
      </c>
      <c r="H82" s="147"/>
      <c r="I82" s="93"/>
      <c r="J82" s="173"/>
      <c r="K82" s="121"/>
      <c r="L82" s="121"/>
    </row>
    <row r="83" spans="1:12" ht="12.75" customHeight="1">
      <c r="A83" s="156" t="s">
        <v>370</v>
      </c>
      <c r="B83" s="125">
        <v>44096</v>
      </c>
      <c r="C83" s="124">
        <v>44113</v>
      </c>
      <c r="D83" s="108" t="s">
        <v>115</v>
      </c>
      <c r="E83" s="142">
        <v>117</v>
      </c>
      <c r="F83" s="143">
        <v>175</v>
      </c>
      <c r="G83" s="143">
        <f t="shared" si="1"/>
        <v>20475</v>
      </c>
      <c r="H83" s="147"/>
      <c r="I83" s="93"/>
      <c r="J83" s="173"/>
      <c r="K83" s="121"/>
      <c r="L83" s="121"/>
    </row>
    <row r="84" spans="1:12" ht="12.75" customHeight="1">
      <c r="A84" s="156" t="s">
        <v>371</v>
      </c>
      <c r="B84" s="125">
        <v>44096</v>
      </c>
      <c r="C84" s="124">
        <v>44113</v>
      </c>
      <c r="D84" s="108" t="s">
        <v>116</v>
      </c>
      <c r="E84" s="142">
        <v>4</v>
      </c>
      <c r="F84" s="143">
        <v>280</v>
      </c>
      <c r="G84" s="143">
        <f t="shared" si="1"/>
        <v>1120</v>
      </c>
      <c r="H84" s="147"/>
      <c r="I84" s="93"/>
      <c r="J84" s="173"/>
      <c r="K84" s="121"/>
      <c r="L84" s="121"/>
    </row>
    <row r="85" spans="1:12" ht="12.75" customHeight="1">
      <c r="A85" s="156" t="s">
        <v>372</v>
      </c>
      <c r="B85" s="125">
        <v>44096</v>
      </c>
      <c r="C85" s="124">
        <v>44113</v>
      </c>
      <c r="D85" s="108" t="s">
        <v>117</v>
      </c>
      <c r="E85" s="142">
        <v>8</v>
      </c>
      <c r="F85" s="143">
        <v>500</v>
      </c>
      <c r="G85" s="143">
        <f t="shared" si="1"/>
        <v>4000</v>
      </c>
      <c r="H85" s="147"/>
      <c r="I85" s="93"/>
      <c r="J85" s="173"/>
      <c r="K85" s="121"/>
      <c r="L85" s="121"/>
    </row>
    <row r="86" spans="1:12" ht="12.75" customHeight="1">
      <c r="A86" s="156" t="s">
        <v>374</v>
      </c>
      <c r="B86" s="125">
        <v>44096</v>
      </c>
      <c r="C86" s="124">
        <v>44113</v>
      </c>
      <c r="D86" s="108" t="s">
        <v>118</v>
      </c>
      <c r="E86" s="142">
        <v>11</v>
      </c>
      <c r="F86" s="143">
        <v>500</v>
      </c>
      <c r="G86" s="143">
        <f t="shared" si="1"/>
        <v>5500</v>
      </c>
      <c r="H86" s="147"/>
      <c r="I86" s="93"/>
      <c r="J86" s="173"/>
      <c r="K86" s="121"/>
      <c r="L86" s="121"/>
    </row>
    <row r="87" spans="1:12" ht="12.75" customHeight="1">
      <c r="A87" s="156" t="s">
        <v>375</v>
      </c>
      <c r="B87" s="125">
        <v>44096</v>
      </c>
      <c r="C87" s="124">
        <v>44113</v>
      </c>
      <c r="D87" s="108" t="s">
        <v>121</v>
      </c>
      <c r="E87" s="142">
        <v>72</v>
      </c>
      <c r="F87" s="143">
        <v>37</v>
      </c>
      <c r="G87" s="143">
        <f t="shared" si="1"/>
        <v>2664</v>
      </c>
      <c r="H87" s="147"/>
      <c r="I87" s="93"/>
      <c r="J87" s="173"/>
      <c r="K87" s="121"/>
      <c r="L87" s="121"/>
    </row>
    <row r="88" spans="1:12" ht="12.75" customHeight="1">
      <c r="A88" s="156" t="s">
        <v>376</v>
      </c>
      <c r="B88" s="125">
        <v>44096</v>
      </c>
      <c r="C88" s="124">
        <v>44113</v>
      </c>
      <c r="D88" s="108" t="s">
        <v>122</v>
      </c>
      <c r="E88" s="142">
        <v>13</v>
      </c>
      <c r="F88" s="143">
        <v>15.7</v>
      </c>
      <c r="G88" s="143">
        <f t="shared" si="1"/>
        <v>204.1</v>
      </c>
      <c r="H88" s="147"/>
      <c r="I88" s="93"/>
      <c r="J88" s="173"/>
      <c r="K88" s="121"/>
      <c r="L88" s="121"/>
    </row>
    <row r="89" spans="1:12" ht="12.75" customHeight="1">
      <c r="A89" s="156" t="s">
        <v>377</v>
      </c>
      <c r="B89" s="125">
        <v>44096</v>
      </c>
      <c r="C89" s="124">
        <v>44113</v>
      </c>
      <c r="D89" s="108" t="s">
        <v>123</v>
      </c>
      <c r="E89" s="142">
        <v>13</v>
      </c>
      <c r="F89" s="143">
        <v>15.7</v>
      </c>
      <c r="G89" s="143">
        <f t="shared" si="1"/>
        <v>204.1</v>
      </c>
      <c r="H89" s="147"/>
      <c r="I89" s="93"/>
      <c r="J89" s="173"/>
      <c r="K89" s="121"/>
      <c r="L89" s="121"/>
    </row>
    <row r="90" spans="1:12" ht="12.75" customHeight="1">
      <c r="A90" s="156" t="s">
        <v>379</v>
      </c>
      <c r="B90" s="125">
        <v>44096</v>
      </c>
      <c r="C90" s="124">
        <v>44113</v>
      </c>
      <c r="D90" s="108" t="s">
        <v>124</v>
      </c>
      <c r="E90" s="142">
        <v>3</v>
      </c>
      <c r="F90" s="143">
        <v>46</v>
      </c>
      <c r="G90" s="143">
        <f t="shared" si="1"/>
        <v>138</v>
      </c>
      <c r="H90" s="147"/>
      <c r="I90" s="93"/>
      <c r="J90" s="173"/>
      <c r="K90" s="121"/>
      <c r="L90" s="121"/>
    </row>
    <row r="91" spans="1:12" ht="12.75" customHeight="1">
      <c r="A91" s="156" t="s">
        <v>380</v>
      </c>
      <c r="B91" s="125">
        <v>44096</v>
      </c>
      <c r="C91" s="124">
        <v>44113</v>
      </c>
      <c r="D91" s="108" t="s">
        <v>126</v>
      </c>
      <c r="E91" s="142">
        <v>1100</v>
      </c>
      <c r="F91" s="143">
        <v>15.7</v>
      </c>
      <c r="G91" s="143">
        <f t="shared" si="1"/>
        <v>17270</v>
      </c>
      <c r="H91" s="147"/>
      <c r="I91" s="93"/>
      <c r="J91" s="173"/>
      <c r="K91" s="121"/>
      <c r="L91" s="121"/>
    </row>
    <row r="92" spans="1:12" ht="12.75" customHeight="1">
      <c r="A92" s="156" t="s">
        <v>381</v>
      </c>
      <c r="B92" s="125">
        <v>44096</v>
      </c>
      <c r="C92" s="124">
        <v>44113</v>
      </c>
      <c r="D92" s="108" t="s">
        <v>128</v>
      </c>
      <c r="E92" s="142">
        <v>474</v>
      </c>
      <c r="F92" s="143">
        <v>2.75</v>
      </c>
      <c r="G92" s="143">
        <f t="shared" si="1"/>
        <v>1303.5</v>
      </c>
      <c r="H92" s="147"/>
      <c r="I92" s="93"/>
      <c r="J92" s="173"/>
      <c r="K92" s="121"/>
      <c r="L92" s="121"/>
    </row>
    <row r="93" spans="1:12" ht="12.75" customHeight="1">
      <c r="A93" s="156" t="s">
        <v>382</v>
      </c>
      <c r="B93" s="125">
        <v>44096</v>
      </c>
      <c r="C93" s="124">
        <v>44113</v>
      </c>
      <c r="D93" s="108" t="s">
        <v>130</v>
      </c>
      <c r="E93" s="142">
        <v>122</v>
      </c>
      <c r="F93" s="143">
        <v>11.98</v>
      </c>
      <c r="G93" s="143">
        <f t="shared" si="1"/>
        <v>1461.56</v>
      </c>
      <c r="H93" s="147"/>
      <c r="I93" s="93"/>
      <c r="J93" s="173"/>
      <c r="K93" s="121"/>
      <c r="L93" s="121"/>
    </row>
    <row r="94" spans="1:12" ht="12.75" customHeight="1">
      <c r="A94" s="156" t="s">
        <v>383</v>
      </c>
      <c r="B94" s="125">
        <v>44096</v>
      </c>
      <c r="C94" s="124">
        <v>44113</v>
      </c>
      <c r="D94" s="108" t="s">
        <v>131</v>
      </c>
      <c r="E94" s="142">
        <v>536</v>
      </c>
      <c r="F94" s="143">
        <v>4</v>
      </c>
      <c r="G94" s="143">
        <f t="shared" si="1"/>
        <v>2144</v>
      </c>
      <c r="H94" s="147"/>
      <c r="I94" s="93"/>
      <c r="J94" s="173"/>
      <c r="K94" s="121"/>
      <c r="L94" s="121"/>
    </row>
    <row r="95" spans="1:12" ht="12.75" customHeight="1">
      <c r="A95" s="156" t="s">
        <v>384</v>
      </c>
      <c r="B95" s="125">
        <v>44096</v>
      </c>
      <c r="C95" s="124">
        <v>44113</v>
      </c>
      <c r="D95" s="108" t="s">
        <v>132</v>
      </c>
      <c r="E95" s="142">
        <v>125</v>
      </c>
      <c r="F95" s="143">
        <v>2.75</v>
      </c>
      <c r="G95" s="143">
        <f t="shared" si="1"/>
        <v>343.75</v>
      </c>
      <c r="H95" s="147"/>
      <c r="I95" s="93"/>
      <c r="J95" s="173"/>
      <c r="K95" s="121"/>
      <c r="L95" s="121"/>
    </row>
    <row r="96" spans="1:12" ht="12.75" customHeight="1">
      <c r="A96" s="156" t="s">
        <v>385</v>
      </c>
      <c r="B96" s="125">
        <v>44096</v>
      </c>
      <c r="C96" s="124">
        <v>44113</v>
      </c>
      <c r="D96" s="108" t="s">
        <v>134</v>
      </c>
      <c r="E96" s="142">
        <v>4</v>
      </c>
      <c r="F96" s="143">
        <v>40</v>
      </c>
      <c r="G96" s="143">
        <f t="shared" si="1"/>
        <v>160</v>
      </c>
      <c r="H96" s="147"/>
      <c r="I96" s="93"/>
      <c r="J96" s="173"/>
      <c r="K96" s="121"/>
      <c r="L96" s="121"/>
    </row>
    <row r="97" spans="1:12" ht="12.75" customHeight="1">
      <c r="A97" s="156" t="s">
        <v>386</v>
      </c>
      <c r="B97" s="125">
        <v>44096</v>
      </c>
      <c r="C97" s="124">
        <v>44113</v>
      </c>
      <c r="D97" s="108" t="s">
        <v>135</v>
      </c>
      <c r="E97" s="142">
        <v>27</v>
      </c>
      <c r="F97" s="143">
        <v>199</v>
      </c>
      <c r="G97" s="143">
        <f t="shared" si="1"/>
        <v>5373</v>
      </c>
      <c r="H97" s="147"/>
      <c r="I97" s="93"/>
      <c r="J97" s="173"/>
      <c r="K97" s="121"/>
      <c r="L97" s="121"/>
    </row>
    <row r="98" spans="1:12" ht="12.75" customHeight="1">
      <c r="A98" s="156" t="s">
        <v>387</v>
      </c>
      <c r="B98" s="125">
        <v>44096</v>
      </c>
      <c r="C98" s="124">
        <v>44113</v>
      </c>
      <c r="D98" s="108" t="s">
        <v>136</v>
      </c>
      <c r="E98" s="142">
        <v>1</v>
      </c>
      <c r="F98" s="143">
        <v>94.72</v>
      </c>
      <c r="G98" s="143">
        <f t="shared" si="1"/>
        <v>94.72</v>
      </c>
      <c r="H98" s="147"/>
      <c r="I98" s="93"/>
      <c r="J98" s="173"/>
      <c r="K98" s="121"/>
      <c r="L98" s="121"/>
    </row>
    <row r="99" spans="1:12" ht="12.75" customHeight="1">
      <c r="A99" s="156" t="s">
        <v>388</v>
      </c>
      <c r="B99" s="125">
        <v>44096</v>
      </c>
      <c r="C99" s="124">
        <v>44113</v>
      </c>
      <c r="D99" s="108" t="s">
        <v>137</v>
      </c>
      <c r="E99" s="142">
        <v>14</v>
      </c>
      <c r="F99" s="143">
        <v>55</v>
      </c>
      <c r="G99" s="143">
        <f t="shared" si="1"/>
        <v>770</v>
      </c>
      <c r="H99" s="147"/>
      <c r="I99" s="93"/>
      <c r="J99" s="173"/>
      <c r="K99" s="121"/>
      <c r="L99" s="121"/>
    </row>
    <row r="100" spans="1:12" ht="12.75" customHeight="1">
      <c r="A100" s="156" t="s">
        <v>389</v>
      </c>
      <c r="B100" s="125">
        <v>44096</v>
      </c>
      <c r="C100" s="124">
        <v>44113</v>
      </c>
      <c r="D100" s="108" t="s">
        <v>138</v>
      </c>
      <c r="E100" s="142">
        <v>12</v>
      </c>
      <c r="F100" s="143">
        <v>37</v>
      </c>
      <c r="G100" s="143">
        <f t="shared" si="1"/>
        <v>444</v>
      </c>
      <c r="H100" s="147"/>
      <c r="I100" s="93"/>
      <c r="J100" s="173"/>
      <c r="K100" s="121"/>
      <c r="L100" s="121"/>
    </row>
    <row r="101" spans="1:12" ht="12.75" customHeight="1">
      <c r="A101" s="156" t="s">
        <v>390</v>
      </c>
      <c r="B101" s="125">
        <v>44096</v>
      </c>
      <c r="C101" s="124">
        <v>44113</v>
      </c>
      <c r="D101" s="108" t="s">
        <v>140</v>
      </c>
      <c r="E101" s="142">
        <v>6</v>
      </c>
      <c r="F101" s="143">
        <v>25.5</v>
      </c>
      <c r="G101" s="143">
        <f t="shared" si="1"/>
        <v>153</v>
      </c>
      <c r="H101" s="147"/>
      <c r="I101" s="93"/>
      <c r="J101" s="173"/>
      <c r="K101" s="121"/>
      <c r="L101" s="121"/>
    </row>
    <row r="102" spans="1:12" ht="12.75" customHeight="1">
      <c r="A102" s="156" t="s">
        <v>391</v>
      </c>
      <c r="B102" s="125">
        <v>44096</v>
      </c>
      <c r="C102" s="124">
        <v>44113</v>
      </c>
      <c r="D102" s="108" t="s">
        <v>141</v>
      </c>
      <c r="E102" s="142">
        <v>10</v>
      </c>
      <c r="F102" s="143">
        <v>140</v>
      </c>
      <c r="G102" s="143">
        <f t="shared" si="1"/>
        <v>1400</v>
      </c>
      <c r="H102" s="147"/>
      <c r="I102" s="93"/>
      <c r="J102" s="173"/>
      <c r="K102" s="121"/>
      <c r="L102" s="121"/>
    </row>
    <row r="103" spans="1:12" ht="12.75" customHeight="1">
      <c r="A103" s="156" t="s">
        <v>392</v>
      </c>
      <c r="B103" s="125">
        <v>44096</v>
      </c>
      <c r="C103" s="124">
        <v>44113</v>
      </c>
      <c r="D103" s="108" t="s">
        <v>142</v>
      </c>
      <c r="E103" s="142">
        <v>13</v>
      </c>
      <c r="F103" s="143">
        <v>15</v>
      </c>
      <c r="G103" s="143">
        <f t="shared" si="1"/>
        <v>195</v>
      </c>
      <c r="H103" s="147"/>
      <c r="I103" s="93"/>
      <c r="J103" s="173"/>
      <c r="K103" s="121"/>
      <c r="L103" s="121"/>
    </row>
    <row r="104" spans="1:12" ht="12.75" customHeight="1">
      <c r="A104" s="156" t="s">
        <v>396</v>
      </c>
      <c r="B104" s="125">
        <v>44096</v>
      </c>
      <c r="C104" s="124">
        <v>44113</v>
      </c>
      <c r="D104" s="108" t="s">
        <v>143</v>
      </c>
      <c r="E104" s="142">
        <v>5</v>
      </c>
      <c r="F104" s="143">
        <v>27</v>
      </c>
      <c r="G104" s="143">
        <f t="shared" si="1"/>
        <v>135</v>
      </c>
      <c r="H104" s="147"/>
      <c r="I104" s="93"/>
      <c r="J104" s="173"/>
      <c r="K104" s="121"/>
      <c r="L104" s="121"/>
    </row>
    <row r="105" spans="1:12" ht="12.75" customHeight="1">
      <c r="A105" s="156" t="s">
        <v>637</v>
      </c>
      <c r="B105" s="125">
        <v>44096</v>
      </c>
      <c r="C105" s="124">
        <v>44113</v>
      </c>
      <c r="D105" s="108" t="s">
        <v>145</v>
      </c>
      <c r="E105" s="142">
        <v>10</v>
      </c>
      <c r="F105" s="143">
        <v>7</v>
      </c>
      <c r="G105" s="143">
        <f t="shared" si="1"/>
        <v>70</v>
      </c>
      <c r="H105" s="147"/>
      <c r="I105" s="93"/>
      <c r="J105" s="173"/>
      <c r="K105" s="121"/>
      <c r="L105" s="121"/>
    </row>
    <row r="106" spans="1:12" ht="12.75" customHeight="1">
      <c r="A106" s="156" t="s">
        <v>398</v>
      </c>
      <c r="B106" s="125">
        <v>44096</v>
      </c>
      <c r="C106" s="124">
        <v>44113</v>
      </c>
      <c r="D106" s="108" t="s">
        <v>549</v>
      </c>
      <c r="E106" s="142">
        <v>0</v>
      </c>
      <c r="F106" s="143">
        <v>175</v>
      </c>
      <c r="G106" s="143">
        <f t="shared" si="1"/>
        <v>0</v>
      </c>
      <c r="H106" s="147"/>
      <c r="I106" s="93"/>
      <c r="J106" s="173"/>
      <c r="K106" s="121"/>
      <c r="L106" s="121"/>
    </row>
    <row r="107" spans="1:12" ht="12.75" customHeight="1">
      <c r="A107" s="156" t="s">
        <v>488</v>
      </c>
      <c r="B107" s="125">
        <v>44096</v>
      </c>
      <c r="C107" s="124">
        <v>44113</v>
      </c>
      <c r="D107" s="109" t="s">
        <v>672</v>
      </c>
      <c r="E107" s="142">
        <v>4</v>
      </c>
      <c r="F107" s="143">
        <v>141.6</v>
      </c>
      <c r="G107" s="143">
        <f t="shared" si="1"/>
        <v>566.4</v>
      </c>
      <c r="H107" s="175"/>
      <c r="I107" s="93"/>
      <c r="J107" s="173"/>
      <c r="K107" s="121"/>
      <c r="L107" s="121"/>
    </row>
    <row r="108" spans="1:16" ht="12.75" customHeight="1">
      <c r="A108" s="156" t="s">
        <v>584</v>
      </c>
      <c r="B108" s="125">
        <v>44096</v>
      </c>
      <c r="C108" s="124">
        <v>44113</v>
      </c>
      <c r="D108" s="157" t="s">
        <v>657</v>
      </c>
      <c r="E108" s="142">
        <v>0</v>
      </c>
      <c r="F108" s="143">
        <v>275</v>
      </c>
      <c r="G108" s="143">
        <f aca="true" t="shared" si="2" ref="G108:G158">+E108*F108</f>
        <v>0</v>
      </c>
      <c r="H108" s="147"/>
      <c r="I108" s="133"/>
      <c r="J108" s="171"/>
      <c r="K108" s="134"/>
      <c r="L108" s="134"/>
      <c r="M108" s="26"/>
      <c r="N108" s="26"/>
      <c r="O108" s="26"/>
      <c r="P108" s="26"/>
    </row>
    <row r="109" spans="1:16" ht="12.75" customHeight="1">
      <c r="A109" s="156" t="s">
        <v>585</v>
      </c>
      <c r="B109" s="125">
        <v>44096</v>
      </c>
      <c r="C109" s="124">
        <v>44113</v>
      </c>
      <c r="D109" s="157" t="s">
        <v>658</v>
      </c>
      <c r="E109" s="142">
        <v>7</v>
      </c>
      <c r="F109" s="143">
        <v>125</v>
      </c>
      <c r="G109" s="143">
        <f t="shared" si="2"/>
        <v>875</v>
      </c>
      <c r="H109" s="147"/>
      <c r="I109" s="133"/>
      <c r="J109" s="171"/>
      <c r="K109" s="134"/>
      <c r="L109" s="134"/>
      <c r="M109" s="26"/>
      <c r="N109" s="26"/>
      <c r="O109" s="26"/>
      <c r="P109" s="26"/>
    </row>
    <row r="110" spans="1:16" ht="12.75" customHeight="1">
      <c r="A110" s="156" t="s">
        <v>683</v>
      </c>
      <c r="B110" s="125">
        <v>44096</v>
      </c>
      <c r="C110" s="124">
        <v>44113</v>
      </c>
      <c r="D110" s="157" t="s">
        <v>684</v>
      </c>
      <c r="E110" s="142">
        <v>30</v>
      </c>
      <c r="F110" s="143">
        <v>135</v>
      </c>
      <c r="G110" s="143">
        <f t="shared" si="2"/>
        <v>4050</v>
      </c>
      <c r="H110" s="147"/>
      <c r="I110" s="133"/>
      <c r="J110" s="171"/>
      <c r="K110" s="134"/>
      <c r="L110" s="134"/>
      <c r="M110" s="26"/>
      <c r="N110" s="26"/>
      <c r="O110" s="26"/>
      <c r="P110" s="26"/>
    </row>
    <row r="111" spans="1:16" ht="12.75" customHeight="1">
      <c r="A111" s="156" t="s">
        <v>400</v>
      </c>
      <c r="B111" s="125">
        <v>44096</v>
      </c>
      <c r="C111" s="124">
        <v>44113</v>
      </c>
      <c r="D111" s="157" t="s">
        <v>161</v>
      </c>
      <c r="E111" s="142">
        <v>0</v>
      </c>
      <c r="F111" s="143">
        <v>275</v>
      </c>
      <c r="G111" s="143">
        <f t="shared" si="2"/>
        <v>0</v>
      </c>
      <c r="H111" s="147"/>
      <c r="I111" s="133"/>
      <c r="J111" s="171"/>
      <c r="K111" s="134"/>
      <c r="L111" s="134"/>
      <c r="M111" s="26"/>
      <c r="N111" s="26"/>
      <c r="O111" s="26"/>
      <c r="P111" s="26"/>
    </row>
    <row r="112" spans="1:16" ht="12.75" customHeight="1">
      <c r="A112" s="156" t="s">
        <v>402</v>
      </c>
      <c r="B112" s="125">
        <v>44096</v>
      </c>
      <c r="C112" s="124">
        <v>44113</v>
      </c>
      <c r="D112" s="157" t="s">
        <v>162</v>
      </c>
      <c r="E112" s="142">
        <v>27</v>
      </c>
      <c r="F112" s="143">
        <v>285</v>
      </c>
      <c r="G112" s="143">
        <f>+E112*F112</f>
        <v>7695</v>
      </c>
      <c r="H112" s="147"/>
      <c r="I112" s="133"/>
      <c r="J112" s="171"/>
      <c r="K112" s="134"/>
      <c r="L112" s="134"/>
      <c r="M112" s="26"/>
      <c r="N112" s="26"/>
      <c r="O112" s="26"/>
      <c r="P112" s="26"/>
    </row>
    <row r="113" spans="1:16" ht="12.75" customHeight="1">
      <c r="A113" s="156" t="s">
        <v>903</v>
      </c>
      <c r="B113" s="125">
        <v>44096</v>
      </c>
      <c r="C113" s="124">
        <v>44113</v>
      </c>
      <c r="D113" s="157" t="s">
        <v>736</v>
      </c>
      <c r="E113" s="142">
        <v>49</v>
      </c>
      <c r="F113" s="143">
        <v>295</v>
      </c>
      <c r="G113" s="143">
        <f>+E113*F113</f>
        <v>14455</v>
      </c>
      <c r="H113" s="147"/>
      <c r="I113" s="133"/>
      <c r="J113" s="171"/>
      <c r="K113" s="134"/>
      <c r="L113" s="134"/>
      <c r="M113" s="26"/>
      <c r="N113" s="26"/>
      <c r="O113" s="26"/>
      <c r="P113" s="26"/>
    </row>
    <row r="114" spans="1:16" ht="12.75" customHeight="1">
      <c r="A114" s="156" t="s">
        <v>402</v>
      </c>
      <c r="B114" s="125">
        <v>44096</v>
      </c>
      <c r="C114" s="124">
        <v>44113</v>
      </c>
      <c r="D114" s="157" t="s">
        <v>163</v>
      </c>
      <c r="E114" s="142">
        <v>43</v>
      </c>
      <c r="F114" s="143">
        <v>350</v>
      </c>
      <c r="G114" s="143">
        <f t="shared" si="2"/>
        <v>15050</v>
      </c>
      <c r="H114" s="147"/>
      <c r="I114" s="133"/>
      <c r="J114" s="171"/>
      <c r="K114" s="134"/>
      <c r="L114" s="134"/>
      <c r="M114" s="26"/>
      <c r="N114" s="26"/>
      <c r="O114" s="26"/>
      <c r="P114" s="26"/>
    </row>
    <row r="115" spans="1:16" ht="12.75" customHeight="1">
      <c r="A115" s="156" t="s">
        <v>409</v>
      </c>
      <c r="B115" s="125">
        <v>44096</v>
      </c>
      <c r="C115" s="124">
        <v>44113</v>
      </c>
      <c r="D115" s="157" t="s">
        <v>164</v>
      </c>
      <c r="E115" s="142">
        <v>9</v>
      </c>
      <c r="F115" s="143">
        <v>650</v>
      </c>
      <c r="G115" s="143">
        <f t="shared" si="2"/>
        <v>5850</v>
      </c>
      <c r="H115" s="147"/>
      <c r="I115" s="133"/>
      <c r="J115" s="171"/>
      <c r="K115" s="134"/>
      <c r="L115" s="134"/>
      <c r="M115" s="26"/>
      <c r="N115" s="26"/>
      <c r="O115" s="26"/>
      <c r="P115" s="26"/>
    </row>
    <row r="116" spans="1:16" ht="12.75" customHeight="1">
      <c r="A116" s="156" t="s">
        <v>397</v>
      </c>
      <c r="B116" s="125">
        <v>44096</v>
      </c>
      <c r="C116" s="124">
        <v>44113</v>
      </c>
      <c r="D116" s="157" t="s">
        <v>158</v>
      </c>
      <c r="E116" s="142">
        <v>15</v>
      </c>
      <c r="F116" s="143">
        <v>175</v>
      </c>
      <c r="G116" s="143">
        <f t="shared" si="2"/>
        <v>2625</v>
      </c>
      <c r="H116" s="147"/>
      <c r="I116" s="133"/>
      <c r="J116" s="171"/>
      <c r="K116" s="134"/>
      <c r="L116" s="134"/>
      <c r="M116" s="26"/>
      <c r="N116" s="26"/>
      <c r="O116" s="26"/>
      <c r="P116" s="26"/>
    </row>
    <row r="117" spans="1:16" ht="12.75" customHeight="1">
      <c r="A117" s="156" t="s">
        <v>411</v>
      </c>
      <c r="B117" s="125">
        <v>44096</v>
      </c>
      <c r="C117" s="124">
        <v>44113</v>
      </c>
      <c r="D117" s="157" t="s">
        <v>166</v>
      </c>
      <c r="E117" s="142">
        <v>0</v>
      </c>
      <c r="F117" s="143">
        <v>1750</v>
      </c>
      <c r="G117" s="143">
        <f t="shared" si="2"/>
        <v>0</v>
      </c>
      <c r="H117" s="147"/>
      <c r="I117" s="133"/>
      <c r="J117" s="171"/>
      <c r="K117" s="134"/>
      <c r="L117" s="134"/>
      <c r="M117" s="26"/>
      <c r="N117" s="26"/>
      <c r="O117" s="26"/>
      <c r="P117" s="26"/>
    </row>
    <row r="118" spans="1:16" ht="12.75" customHeight="1">
      <c r="A118" s="156" t="s">
        <v>412</v>
      </c>
      <c r="B118" s="125">
        <v>44096</v>
      </c>
      <c r="C118" s="124">
        <v>44113</v>
      </c>
      <c r="D118" s="157" t="s">
        <v>167</v>
      </c>
      <c r="E118" s="161">
        <v>2</v>
      </c>
      <c r="F118" s="143">
        <v>800</v>
      </c>
      <c r="G118" s="143">
        <f t="shared" si="2"/>
        <v>1600</v>
      </c>
      <c r="H118" s="147"/>
      <c r="I118" s="133"/>
      <c r="J118" s="171"/>
      <c r="K118" s="134"/>
      <c r="L118" s="134"/>
      <c r="M118" s="26"/>
      <c r="N118" s="26"/>
      <c r="O118" s="26"/>
      <c r="P118" s="26"/>
    </row>
    <row r="119" spans="1:16" ht="12.75" customHeight="1">
      <c r="A119" s="156" t="s">
        <v>414</v>
      </c>
      <c r="B119" s="125">
        <v>44096</v>
      </c>
      <c r="C119" s="124">
        <v>44113</v>
      </c>
      <c r="D119" s="157" t="s">
        <v>169</v>
      </c>
      <c r="E119" s="161">
        <v>0</v>
      </c>
      <c r="F119" s="143">
        <v>750</v>
      </c>
      <c r="G119" s="143">
        <f t="shared" si="2"/>
        <v>0</v>
      </c>
      <c r="H119" s="147"/>
      <c r="I119" s="133"/>
      <c r="J119" s="171"/>
      <c r="K119" s="134"/>
      <c r="L119" s="134"/>
      <c r="M119" s="26"/>
      <c r="N119" s="26"/>
      <c r="O119" s="26"/>
      <c r="P119" s="26"/>
    </row>
    <row r="120" spans="1:16" ht="12.75" customHeight="1">
      <c r="A120" s="156" t="s">
        <v>415</v>
      </c>
      <c r="B120" s="125">
        <v>44096</v>
      </c>
      <c r="C120" s="124">
        <v>44113</v>
      </c>
      <c r="D120" s="157" t="s">
        <v>170</v>
      </c>
      <c r="E120" s="161">
        <v>1</v>
      </c>
      <c r="F120" s="143">
        <v>950</v>
      </c>
      <c r="G120" s="143">
        <f t="shared" si="2"/>
        <v>950</v>
      </c>
      <c r="H120" s="147"/>
      <c r="I120" s="133"/>
      <c r="J120" s="171"/>
      <c r="K120" s="134"/>
      <c r="L120" s="134"/>
      <c r="M120" s="26"/>
      <c r="N120" s="26"/>
      <c r="O120" s="26"/>
      <c r="P120" s="26"/>
    </row>
    <row r="121" spans="1:16" ht="12.75" customHeight="1">
      <c r="A121" s="156" t="s">
        <v>416</v>
      </c>
      <c r="B121" s="125">
        <v>44096</v>
      </c>
      <c r="C121" s="124">
        <v>44113</v>
      </c>
      <c r="D121" s="157" t="s">
        <v>171</v>
      </c>
      <c r="E121" s="161">
        <v>2</v>
      </c>
      <c r="F121" s="143">
        <v>2750</v>
      </c>
      <c r="G121" s="143">
        <f t="shared" si="2"/>
        <v>5500</v>
      </c>
      <c r="H121" s="147"/>
      <c r="I121" s="133"/>
      <c r="J121" s="171"/>
      <c r="K121" s="134"/>
      <c r="L121" s="134"/>
      <c r="M121" s="26"/>
      <c r="N121" s="26"/>
      <c r="O121" s="26"/>
      <c r="P121" s="26"/>
    </row>
    <row r="122" spans="1:16" ht="12.75" customHeight="1">
      <c r="A122" s="156" t="s">
        <v>737</v>
      </c>
      <c r="B122" s="125">
        <v>44096</v>
      </c>
      <c r="C122" s="124">
        <v>44113</v>
      </c>
      <c r="D122" s="157" t="s">
        <v>172</v>
      </c>
      <c r="E122" s="161">
        <v>0</v>
      </c>
      <c r="F122" s="143">
        <v>175</v>
      </c>
      <c r="G122" s="143">
        <f t="shared" si="2"/>
        <v>0</v>
      </c>
      <c r="H122" s="147"/>
      <c r="I122" s="133"/>
      <c r="J122" s="171"/>
      <c r="K122" s="134"/>
      <c r="L122" s="134"/>
      <c r="M122" s="26"/>
      <c r="N122" s="26"/>
      <c r="O122" s="26"/>
      <c r="P122" s="26"/>
    </row>
    <row r="123" spans="1:16" ht="12.75" customHeight="1">
      <c r="A123" s="156" t="s">
        <v>897</v>
      </c>
      <c r="B123" s="125">
        <v>44096</v>
      </c>
      <c r="C123" s="124">
        <v>44113</v>
      </c>
      <c r="D123" s="109" t="s">
        <v>892</v>
      </c>
      <c r="E123" s="161">
        <v>5</v>
      </c>
      <c r="F123" s="143">
        <v>125</v>
      </c>
      <c r="G123" s="143">
        <f t="shared" si="2"/>
        <v>625</v>
      </c>
      <c r="H123" s="147"/>
      <c r="I123" s="133"/>
      <c r="J123" s="171"/>
      <c r="K123" s="134"/>
      <c r="L123" s="134"/>
      <c r="M123" s="26"/>
      <c r="N123" s="26"/>
      <c r="O123" s="26"/>
      <c r="P123" s="26"/>
    </row>
    <row r="124" spans="1:16" ht="12.75" customHeight="1">
      <c r="A124" s="156" t="s">
        <v>898</v>
      </c>
      <c r="B124" s="125">
        <v>44096</v>
      </c>
      <c r="C124" s="124">
        <v>44113</v>
      </c>
      <c r="D124" s="109" t="s">
        <v>893</v>
      </c>
      <c r="E124" s="161">
        <v>6</v>
      </c>
      <c r="F124" s="143">
        <v>125</v>
      </c>
      <c r="G124" s="143">
        <f t="shared" si="2"/>
        <v>750</v>
      </c>
      <c r="H124" s="147"/>
      <c r="I124" s="133"/>
      <c r="J124" s="171"/>
      <c r="K124" s="134"/>
      <c r="L124" s="134"/>
      <c r="M124" s="26"/>
      <c r="N124" s="26"/>
      <c r="O124" s="26"/>
      <c r="P124" s="26"/>
    </row>
    <row r="125" spans="1:16" ht="12.75" customHeight="1">
      <c r="A125" s="156" t="s">
        <v>899</v>
      </c>
      <c r="B125" s="125">
        <v>44096</v>
      </c>
      <c r="C125" s="124">
        <v>44113</v>
      </c>
      <c r="D125" s="109" t="s">
        <v>894</v>
      </c>
      <c r="E125" s="161">
        <v>8</v>
      </c>
      <c r="F125" s="143">
        <v>350</v>
      </c>
      <c r="G125" s="143">
        <f t="shared" si="2"/>
        <v>2800</v>
      </c>
      <c r="H125" s="147"/>
      <c r="I125" s="133"/>
      <c r="J125" s="171"/>
      <c r="K125" s="134"/>
      <c r="L125" s="134"/>
      <c r="M125" s="26"/>
      <c r="N125" s="26"/>
      <c r="O125" s="26"/>
      <c r="P125" s="26"/>
    </row>
    <row r="126" spans="1:16" ht="12.75" customHeight="1">
      <c r="A126" s="156" t="s">
        <v>900</v>
      </c>
      <c r="B126" s="125">
        <v>44096</v>
      </c>
      <c r="C126" s="124">
        <v>44113</v>
      </c>
      <c r="D126" s="109" t="s">
        <v>895</v>
      </c>
      <c r="E126" s="161">
        <v>10</v>
      </c>
      <c r="F126" s="143">
        <v>150</v>
      </c>
      <c r="G126" s="143">
        <f t="shared" si="2"/>
        <v>1500</v>
      </c>
      <c r="H126" s="147"/>
      <c r="I126" s="133"/>
      <c r="J126" s="171"/>
      <c r="K126" s="134"/>
      <c r="L126" s="134"/>
      <c r="M126" s="26"/>
      <c r="N126" s="26"/>
      <c r="O126" s="26"/>
      <c r="P126" s="26"/>
    </row>
    <row r="127" spans="1:16" ht="12.75" customHeight="1">
      <c r="A127" s="156" t="s">
        <v>418</v>
      </c>
      <c r="B127" s="125">
        <v>44096</v>
      </c>
      <c r="C127" s="124">
        <v>44113</v>
      </c>
      <c r="D127" s="109" t="s">
        <v>738</v>
      </c>
      <c r="E127" s="161">
        <v>2</v>
      </c>
      <c r="F127" s="143">
        <v>1125</v>
      </c>
      <c r="G127" s="143">
        <f t="shared" si="2"/>
        <v>2250</v>
      </c>
      <c r="H127" s="147"/>
      <c r="I127" s="133"/>
      <c r="J127" s="171"/>
      <c r="K127" s="134"/>
      <c r="L127" s="134"/>
      <c r="M127" s="26"/>
      <c r="N127" s="26"/>
      <c r="O127" s="26"/>
      <c r="P127" s="26"/>
    </row>
    <row r="128" spans="1:16" ht="12.75" customHeight="1">
      <c r="A128" s="156" t="s">
        <v>418</v>
      </c>
      <c r="B128" s="125">
        <v>44096</v>
      </c>
      <c r="C128" s="124">
        <v>44144</v>
      </c>
      <c r="D128" s="109" t="s">
        <v>623</v>
      </c>
      <c r="E128" s="185">
        <v>2</v>
      </c>
      <c r="F128" s="143">
        <v>4500</v>
      </c>
      <c r="G128" s="143">
        <f t="shared" si="2"/>
        <v>9000</v>
      </c>
      <c r="H128" s="147"/>
      <c r="I128" s="133"/>
      <c r="J128" s="171"/>
      <c r="K128" s="134"/>
      <c r="L128" s="134"/>
      <c r="M128" s="26"/>
      <c r="N128" s="26"/>
      <c r="O128" s="26"/>
      <c r="P128" s="26"/>
    </row>
    <row r="129" spans="1:16" ht="12.75" customHeight="1">
      <c r="A129" s="156" t="s">
        <v>422</v>
      </c>
      <c r="B129" s="125">
        <v>44096</v>
      </c>
      <c r="C129" s="124">
        <v>44144</v>
      </c>
      <c r="D129" s="157" t="s">
        <v>774</v>
      </c>
      <c r="E129" s="142">
        <v>60</v>
      </c>
      <c r="F129" s="143">
        <v>75</v>
      </c>
      <c r="G129" s="143">
        <f t="shared" si="2"/>
        <v>4500</v>
      </c>
      <c r="H129" s="147"/>
      <c r="I129" s="133"/>
      <c r="J129" s="171"/>
      <c r="K129" s="134"/>
      <c r="L129" s="134"/>
      <c r="M129" s="26"/>
      <c r="N129" s="26"/>
      <c r="O129" s="26"/>
      <c r="P129" s="26"/>
    </row>
    <row r="130" spans="1:16" ht="12.75" customHeight="1">
      <c r="A130" s="156" t="s">
        <v>423</v>
      </c>
      <c r="B130" s="125">
        <v>44096</v>
      </c>
      <c r="C130" s="124">
        <v>44144</v>
      </c>
      <c r="D130" s="157" t="s">
        <v>178</v>
      </c>
      <c r="E130" s="142">
        <v>17</v>
      </c>
      <c r="F130" s="143">
        <v>155</v>
      </c>
      <c r="G130" s="143">
        <f t="shared" si="2"/>
        <v>2635</v>
      </c>
      <c r="H130" s="147"/>
      <c r="I130" s="133"/>
      <c r="J130" s="171"/>
      <c r="K130" s="134"/>
      <c r="L130" s="134"/>
      <c r="M130" s="26"/>
      <c r="N130" s="26"/>
      <c r="O130" s="26"/>
      <c r="P130" s="26"/>
    </row>
    <row r="131" spans="1:16" ht="12.75" customHeight="1">
      <c r="A131" s="156" t="s">
        <v>424</v>
      </c>
      <c r="B131" s="125">
        <v>44096</v>
      </c>
      <c r="C131" s="124">
        <v>44144</v>
      </c>
      <c r="D131" s="157" t="s">
        <v>775</v>
      </c>
      <c r="E131" s="142">
        <v>0</v>
      </c>
      <c r="F131" s="143">
        <v>125</v>
      </c>
      <c r="G131" s="143">
        <f t="shared" si="2"/>
        <v>0</v>
      </c>
      <c r="H131" s="147"/>
      <c r="I131" s="133"/>
      <c r="J131" s="171"/>
      <c r="K131" s="134"/>
      <c r="L131" s="134"/>
      <c r="M131" s="26"/>
      <c r="N131" s="26"/>
      <c r="O131" s="26"/>
      <c r="P131" s="26"/>
    </row>
    <row r="132" spans="1:16" ht="12.75" customHeight="1">
      <c r="A132" s="156" t="s">
        <v>425</v>
      </c>
      <c r="B132" s="125">
        <v>44096</v>
      </c>
      <c r="C132" s="124">
        <v>44144</v>
      </c>
      <c r="D132" s="157" t="s">
        <v>776</v>
      </c>
      <c r="E132" s="142">
        <v>5</v>
      </c>
      <c r="F132" s="143">
        <v>150</v>
      </c>
      <c r="G132" s="143">
        <f t="shared" si="2"/>
        <v>750</v>
      </c>
      <c r="H132" s="147"/>
      <c r="I132" s="133"/>
      <c r="J132" s="171"/>
      <c r="K132" s="134"/>
      <c r="L132" s="134"/>
      <c r="M132" s="26"/>
      <c r="N132" s="26"/>
      <c r="O132" s="26"/>
      <c r="P132" s="26"/>
    </row>
    <row r="133" spans="1:16" ht="12.75" customHeight="1">
      <c r="A133" s="156" t="s">
        <v>426</v>
      </c>
      <c r="B133" s="125">
        <v>44096</v>
      </c>
      <c r="C133" s="124">
        <v>44144</v>
      </c>
      <c r="D133" s="157" t="s">
        <v>777</v>
      </c>
      <c r="E133" s="142">
        <v>0</v>
      </c>
      <c r="F133" s="143">
        <v>150</v>
      </c>
      <c r="G133" s="143">
        <f t="shared" si="2"/>
        <v>0</v>
      </c>
      <c r="H133" s="147"/>
      <c r="I133" s="133"/>
      <c r="J133" s="171"/>
      <c r="K133" s="134"/>
      <c r="L133" s="134"/>
      <c r="M133" s="26"/>
      <c r="N133" s="26"/>
      <c r="O133" s="26"/>
      <c r="P133" s="26"/>
    </row>
    <row r="134" spans="1:16" ht="12.75" customHeight="1">
      <c r="A134" s="156" t="s">
        <v>427</v>
      </c>
      <c r="B134" s="125">
        <v>44096</v>
      </c>
      <c r="C134" s="124">
        <v>44144</v>
      </c>
      <c r="D134" s="157" t="s">
        <v>673</v>
      </c>
      <c r="E134" s="142">
        <v>3</v>
      </c>
      <c r="F134" s="143">
        <v>275</v>
      </c>
      <c r="G134" s="143">
        <f t="shared" si="2"/>
        <v>825</v>
      </c>
      <c r="H134" s="147"/>
      <c r="I134" s="133"/>
      <c r="J134" s="171"/>
      <c r="K134" s="134"/>
      <c r="L134" s="134"/>
      <c r="M134" s="26"/>
      <c r="N134" s="26"/>
      <c r="O134" s="26"/>
      <c r="P134" s="26"/>
    </row>
    <row r="135" spans="1:16" ht="12.75" customHeight="1">
      <c r="A135" s="156" t="s">
        <v>429</v>
      </c>
      <c r="B135" s="125">
        <v>44096</v>
      </c>
      <c r="C135" s="124">
        <v>44144</v>
      </c>
      <c r="D135" s="157" t="s">
        <v>184</v>
      </c>
      <c r="E135" s="142">
        <v>6</v>
      </c>
      <c r="F135" s="143">
        <v>2500</v>
      </c>
      <c r="G135" s="143">
        <f t="shared" si="2"/>
        <v>15000</v>
      </c>
      <c r="H135" s="147"/>
      <c r="I135" s="133"/>
      <c r="J135" s="171"/>
      <c r="K135" s="134"/>
      <c r="L135" s="134"/>
      <c r="M135" s="26"/>
      <c r="N135" s="26"/>
      <c r="O135" s="26"/>
      <c r="P135" s="26"/>
    </row>
    <row r="136" spans="1:16" ht="12.75" customHeight="1">
      <c r="A136" s="156" t="s">
        <v>430</v>
      </c>
      <c r="B136" s="125">
        <v>44096</v>
      </c>
      <c r="C136" s="124">
        <v>44144</v>
      </c>
      <c r="D136" s="157" t="s">
        <v>185</v>
      </c>
      <c r="E136" s="142">
        <v>4</v>
      </c>
      <c r="F136" s="143">
        <v>355</v>
      </c>
      <c r="G136" s="143">
        <f t="shared" si="2"/>
        <v>1420</v>
      </c>
      <c r="H136" s="147"/>
      <c r="I136" s="133"/>
      <c r="J136" s="171"/>
      <c r="K136" s="134"/>
      <c r="L136" s="134"/>
      <c r="M136" s="26"/>
      <c r="N136" s="26"/>
      <c r="O136" s="26"/>
      <c r="P136" s="26"/>
    </row>
    <row r="137" spans="1:16" ht="12.75" customHeight="1">
      <c r="A137" s="156" t="s">
        <v>431</v>
      </c>
      <c r="B137" s="125">
        <v>44096</v>
      </c>
      <c r="C137" s="124">
        <v>44144</v>
      </c>
      <c r="D137" s="157" t="s">
        <v>186</v>
      </c>
      <c r="E137" s="142">
        <v>3</v>
      </c>
      <c r="F137" s="143">
        <v>200</v>
      </c>
      <c r="G137" s="143">
        <f t="shared" si="2"/>
        <v>600</v>
      </c>
      <c r="H137" s="147"/>
      <c r="I137" s="133"/>
      <c r="J137" s="171"/>
      <c r="K137" s="134"/>
      <c r="L137" s="134"/>
      <c r="M137" s="26"/>
      <c r="N137" s="26"/>
      <c r="O137" s="26"/>
      <c r="P137" s="26"/>
    </row>
    <row r="138" spans="1:16" ht="12.75" customHeight="1">
      <c r="A138" s="156" t="s">
        <v>432</v>
      </c>
      <c r="B138" s="125">
        <v>44096</v>
      </c>
      <c r="C138" s="124">
        <v>44144</v>
      </c>
      <c r="D138" s="157" t="s">
        <v>187</v>
      </c>
      <c r="E138" s="142">
        <v>2</v>
      </c>
      <c r="F138" s="143">
        <v>200</v>
      </c>
      <c r="G138" s="143">
        <f t="shared" si="2"/>
        <v>400</v>
      </c>
      <c r="H138" s="147"/>
      <c r="I138" s="133"/>
      <c r="J138" s="171"/>
      <c r="K138" s="134"/>
      <c r="L138" s="134"/>
      <c r="M138" s="26"/>
      <c r="N138" s="26"/>
      <c r="O138" s="26"/>
      <c r="P138" s="26"/>
    </row>
    <row r="139" spans="1:16" ht="12.75" customHeight="1">
      <c r="A139" s="156" t="s">
        <v>433</v>
      </c>
      <c r="B139" s="125">
        <v>44096</v>
      </c>
      <c r="C139" s="124">
        <v>44144</v>
      </c>
      <c r="D139" s="157" t="s">
        <v>188</v>
      </c>
      <c r="E139" s="142">
        <v>5</v>
      </c>
      <c r="F139" s="143">
        <v>200</v>
      </c>
      <c r="G139" s="143">
        <f t="shared" si="2"/>
        <v>1000</v>
      </c>
      <c r="H139" s="147"/>
      <c r="I139" s="133"/>
      <c r="J139" s="171"/>
      <c r="K139" s="134"/>
      <c r="L139" s="134"/>
      <c r="M139" s="26"/>
      <c r="N139" s="26"/>
      <c r="O139" s="26"/>
      <c r="P139" s="26"/>
    </row>
    <row r="140" spans="1:16" ht="12.75" customHeight="1">
      <c r="A140" s="156" t="s">
        <v>478</v>
      </c>
      <c r="B140" s="125">
        <v>44096</v>
      </c>
      <c r="C140" s="124">
        <v>44144</v>
      </c>
      <c r="D140" s="157" t="s">
        <v>233</v>
      </c>
      <c r="E140" s="142">
        <v>1</v>
      </c>
      <c r="F140" s="143">
        <v>185</v>
      </c>
      <c r="G140" s="143">
        <f t="shared" si="2"/>
        <v>185</v>
      </c>
      <c r="H140" s="147"/>
      <c r="I140" s="133"/>
      <c r="J140" s="171"/>
      <c r="K140" s="134"/>
      <c r="L140" s="134"/>
      <c r="M140" s="26"/>
      <c r="N140" s="26"/>
      <c r="O140" s="26"/>
      <c r="P140" s="26"/>
    </row>
    <row r="141" spans="1:16" ht="12.75" customHeight="1">
      <c r="A141" s="156" t="s">
        <v>479</v>
      </c>
      <c r="B141" s="125">
        <v>44096</v>
      </c>
      <c r="C141" s="124">
        <v>44144</v>
      </c>
      <c r="D141" s="157" t="s">
        <v>896</v>
      </c>
      <c r="E141" s="142">
        <v>0</v>
      </c>
      <c r="F141" s="143">
        <v>950</v>
      </c>
      <c r="G141" s="143">
        <f t="shared" si="2"/>
        <v>0</v>
      </c>
      <c r="H141" s="147"/>
      <c r="I141" s="133"/>
      <c r="J141" s="171"/>
      <c r="K141" s="134"/>
      <c r="L141" s="134"/>
      <c r="M141" s="26"/>
      <c r="N141" s="26"/>
      <c r="O141" s="26"/>
      <c r="P141" s="26"/>
    </row>
    <row r="142" spans="1:16" ht="12.75" customHeight="1">
      <c r="A142" s="156" t="s">
        <v>480</v>
      </c>
      <c r="B142" s="125">
        <v>43912</v>
      </c>
      <c r="C142" s="124">
        <v>44509</v>
      </c>
      <c r="D142" s="157" t="s">
        <v>779</v>
      </c>
      <c r="E142" s="142">
        <v>8</v>
      </c>
      <c r="F142" s="143">
        <v>2650</v>
      </c>
      <c r="G142" s="143">
        <f t="shared" si="2"/>
        <v>21200</v>
      </c>
      <c r="H142" s="147"/>
      <c r="I142" s="133"/>
      <c r="J142" s="171"/>
      <c r="K142" s="134"/>
      <c r="L142" s="134"/>
      <c r="M142" s="26"/>
      <c r="N142" s="26"/>
      <c r="O142" s="26"/>
      <c r="P142" s="26"/>
    </row>
    <row r="143" spans="1:16" ht="12.75" customHeight="1">
      <c r="A143" s="156" t="s">
        <v>481</v>
      </c>
      <c r="B143" s="125">
        <v>44096</v>
      </c>
      <c r="C143" s="124">
        <v>44144</v>
      </c>
      <c r="D143" s="157" t="s">
        <v>235</v>
      </c>
      <c r="E143" s="142">
        <v>2</v>
      </c>
      <c r="F143" s="143">
        <v>150</v>
      </c>
      <c r="G143" s="143">
        <f t="shared" si="2"/>
        <v>300</v>
      </c>
      <c r="H143" s="147"/>
      <c r="I143" s="133"/>
      <c r="J143" s="171"/>
      <c r="K143" s="134"/>
      <c r="L143" s="134"/>
      <c r="M143" s="26"/>
      <c r="N143" s="26"/>
      <c r="O143" s="26"/>
      <c r="P143" s="26"/>
    </row>
    <row r="144" spans="1:16" ht="12.75" customHeight="1">
      <c r="A144" s="156" t="s">
        <v>482</v>
      </c>
      <c r="B144" s="125">
        <v>44096</v>
      </c>
      <c r="C144" s="124">
        <v>44144</v>
      </c>
      <c r="D144" s="157" t="s">
        <v>237</v>
      </c>
      <c r="E144" s="142">
        <v>3</v>
      </c>
      <c r="F144" s="143">
        <v>350</v>
      </c>
      <c r="G144" s="143">
        <f t="shared" si="2"/>
        <v>1050</v>
      </c>
      <c r="H144" s="147"/>
      <c r="I144" s="133"/>
      <c r="J144" s="171"/>
      <c r="K144" s="134"/>
      <c r="L144" s="134"/>
      <c r="M144" s="26"/>
      <c r="N144" s="26"/>
      <c r="O144" s="26"/>
      <c r="P144" s="26"/>
    </row>
    <row r="145" spans="1:16" ht="12.75" customHeight="1">
      <c r="A145" s="156" t="s">
        <v>483</v>
      </c>
      <c r="B145" s="125">
        <v>44096</v>
      </c>
      <c r="C145" s="124">
        <v>44144</v>
      </c>
      <c r="D145" s="157" t="s">
        <v>238</v>
      </c>
      <c r="E145" s="142">
        <v>23</v>
      </c>
      <c r="F145" s="143">
        <v>750</v>
      </c>
      <c r="G145" s="143">
        <f t="shared" si="2"/>
        <v>17250</v>
      </c>
      <c r="H145" s="147"/>
      <c r="I145" s="133"/>
      <c r="J145" s="171"/>
      <c r="K145" s="134"/>
      <c r="L145" s="134"/>
      <c r="M145" s="26"/>
      <c r="N145" s="26"/>
      <c r="O145" s="26"/>
      <c r="P145" s="26"/>
    </row>
    <row r="146" spans="1:16" ht="12.75" customHeight="1">
      <c r="A146" s="156" t="s">
        <v>484</v>
      </c>
      <c r="B146" s="125">
        <v>44096</v>
      </c>
      <c r="C146" s="124">
        <v>44144</v>
      </c>
      <c r="D146" s="157" t="s">
        <v>239</v>
      </c>
      <c r="E146" s="142">
        <v>0</v>
      </c>
      <c r="F146" s="143">
        <v>135</v>
      </c>
      <c r="G146" s="143">
        <f t="shared" si="2"/>
        <v>0</v>
      </c>
      <c r="H146" s="147"/>
      <c r="I146" s="133"/>
      <c r="J146" s="171"/>
      <c r="K146" s="134"/>
      <c r="L146" s="134"/>
      <c r="M146" s="26"/>
      <c r="N146" s="26"/>
      <c r="O146" s="26"/>
      <c r="P146" s="26"/>
    </row>
    <row r="147" spans="1:16" ht="12.75" customHeight="1">
      <c r="A147" s="156" t="s">
        <v>485</v>
      </c>
      <c r="B147" s="125">
        <v>44096</v>
      </c>
      <c r="C147" s="124">
        <v>44144</v>
      </c>
      <c r="D147" s="157" t="s">
        <v>654</v>
      </c>
      <c r="E147" s="142">
        <v>7</v>
      </c>
      <c r="F147" s="143">
        <v>195</v>
      </c>
      <c r="G147" s="143">
        <f t="shared" si="2"/>
        <v>1365</v>
      </c>
      <c r="H147" s="147"/>
      <c r="I147" s="133"/>
      <c r="J147" s="171"/>
      <c r="K147" s="134"/>
      <c r="L147" s="134"/>
      <c r="M147" s="26"/>
      <c r="N147" s="26"/>
      <c r="O147" s="26"/>
      <c r="P147" s="26"/>
    </row>
    <row r="148" spans="1:16" ht="12.75" customHeight="1">
      <c r="A148" s="156" t="s">
        <v>486</v>
      </c>
      <c r="B148" s="125">
        <v>44096</v>
      </c>
      <c r="C148" s="124">
        <v>44144</v>
      </c>
      <c r="D148" s="157" t="s">
        <v>625</v>
      </c>
      <c r="E148" s="142">
        <v>2</v>
      </c>
      <c r="F148" s="143">
        <v>650</v>
      </c>
      <c r="G148" s="143">
        <f t="shared" si="2"/>
        <v>1300</v>
      </c>
      <c r="H148" s="147"/>
      <c r="I148" s="133"/>
      <c r="J148" s="171"/>
      <c r="K148" s="134"/>
      <c r="L148" s="134"/>
      <c r="M148" s="26"/>
      <c r="N148" s="26"/>
      <c r="O148" s="26"/>
      <c r="P148" s="26"/>
    </row>
    <row r="149" spans="1:16" ht="12.75" customHeight="1">
      <c r="A149" s="156" t="s">
        <v>891</v>
      </c>
      <c r="B149" s="125">
        <v>44096</v>
      </c>
      <c r="C149" s="124">
        <v>44144</v>
      </c>
      <c r="D149" s="157" t="s">
        <v>626</v>
      </c>
      <c r="E149" s="142">
        <v>28</v>
      </c>
      <c r="F149" s="143">
        <v>350</v>
      </c>
      <c r="G149" s="143">
        <f t="shared" si="2"/>
        <v>9800</v>
      </c>
      <c r="H149" s="147"/>
      <c r="I149" s="133"/>
      <c r="J149" s="171"/>
      <c r="K149" s="134"/>
      <c r="L149" s="134"/>
      <c r="M149" s="26"/>
      <c r="N149" s="26"/>
      <c r="O149" s="26"/>
      <c r="P149" s="26"/>
    </row>
    <row r="150" spans="1:16" ht="12.75" customHeight="1">
      <c r="A150" s="156" t="s">
        <v>488</v>
      </c>
      <c r="B150" s="125">
        <v>44096</v>
      </c>
      <c r="C150" s="124">
        <v>44144</v>
      </c>
      <c r="D150" s="157" t="s">
        <v>918</v>
      </c>
      <c r="E150" s="142">
        <v>8</v>
      </c>
      <c r="F150" s="143">
        <v>135</v>
      </c>
      <c r="G150" s="143">
        <f t="shared" si="2"/>
        <v>1080</v>
      </c>
      <c r="H150" s="147"/>
      <c r="I150" s="133"/>
      <c r="J150" s="171"/>
      <c r="K150" s="134"/>
      <c r="L150" s="134"/>
      <c r="M150" s="26"/>
      <c r="N150" s="26"/>
      <c r="O150" s="26"/>
      <c r="P150" s="26"/>
    </row>
    <row r="151" spans="1:16" ht="12.75" customHeight="1">
      <c r="A151" s="156" t="s">
        <v>488</v>
      </c>
      <c r="B151" s="125">
        <v>44096</v>
      </c>
      <c r="C151" s="124">
        <v>44144</v>
      </c>
      <c r="D151" s="157" t="s">
        <v>638</v>
      </c>
      <c r="E151" s="142">
        <v>4</v>
      </c>
      <c r="F151" s="143">
        <v>2500</v>
      </c>
      <c r="G151" s="143">
        <f t="shared" si="2"/>
        <v>10000</v>
      </c>
      <c r="H151" s="147"/>
      <c r="I151" s="133"/>
      <c r="J151" s="171"/>
      <c r="K151" s="134"/>
      <c r="L151" s="134"/>
      <c r="M151" s="26"/>
      <c r="N151" s="26"/>
      <c r="O151" s="26"/>
      <c r="P151" s="26"/>
    </row>
    <row r="152" spans="1:16" ht="12.75" customHeight="1">
      <c r="A152" s="156" t="s">
        <v>489</v>
      </c>
      <c r="B152" s="125">
        <v>44096</v>
      </c>
      <c r="C152" s="124">
        <v>44144</v>
      </c>
      <c r="D152" s="157" t="s">
        <v>630</v>
      </c>
      <c r="E152" s="142">
        <v>2</v>
      </c>
      <c r="F152" s="143">
        <v>8500</v>
      </c>
      <c r="G152" s="143">
        <f t="shared" si="2"/>
        <v>17000</v>
      </c>
      <c r="H152" s="147"/>
      <c r="I152" s="133"/>
      <c r="J152" s="171"/>
      <c r="K152" s="134"/>
      <c r="L152" s="134"/>
      <c r="M152" s="26"/>
      <c r="N152" s="26"/>
      <c r="O152" s="26"/>
      <c r="P152" s="26"/>
    </row>
    <row r="153" spans="1:16" ht="12.75" customHeight="1">
      <c r="A153" s="156" t="s">
        <v>490</v>
      </c>
      <c r="B153" s="125">
        <v>44096</v>
      </c>
      <c r="C153" s="124">
        <v>44144</v>
      </c>
      <c r="D153" s="157" t="s">
        <v>641</v>
      </c>
      <c r="E153" s="142">
        <v>6</v>
      </c>
      <c r="F153" s="143">
        <v>850</v>
      </c>
      <c r="G153" s="143">
        <f t="shared" si="2"/>
        <v>5100</v>
      </c>
      <c r="H153" s="147"/>
      <c r="I153" s="133"/>
      <c r="J153" s="171"/>
      <c r="K153" s="134"/>
      <c r="L153" s="134"/>
      <c r="M153" s="26"/>
      <c r="N153" s="26"/>
      <c r="O153" s="26"/>
      <c r="P153" s="26"/>
    </row>
    <row r="154" spans="1:16" ht="12.75" customHeight="1">
      <c r="A154" s="156" t="s">
        <v>491</v>
      </c>
      <c r="B154" s="125">
        <v>44096</v>
      </c>
      <c r="C154" s="124">
        <v>44144</v>
      </c>
      <c r="D154" s="157" t="s">
        <v>915</v>
      </c>
      <c r="E154" s="142">
        <v>4</v>
      </c>
      <c r="F154" s="143">
        <v>950</v>
      </c>
      <c r="G154" s="143">
        <f t="shared" si="2"/>
        <v>3800</v>
      </c>
      <c r="H154" s="147"/>
      <c r="I154" s="133"/>
      <c r="J154" s="171"/>
      <c r="K154" s="134"/>
      <c r="L154" s="134"/>
      <c r="M154" s="26"/>
      <c r="N154" s="26"/>
      <c r="O154" s="26"/>
      <c r="P154" s="26"/>
    </row>
    <row r="155" spans="1:16" ht="12.75" customHeight="1">
      <c r="A155" s="156" t="s">
        <v>492</v>
      </c>
      <c r="B155" s="125">
        <v>44096</v>
      </c>
      <c r="C155" s="124">
        <v>44144</v>
      </c>
      <c r="D155" s="157" t="s">
        <v>182</v>
      </c>
      <c r="E155" s="142">
        <v>13</v>
      </c>
      <c r="F155" s="143">
        <v>250</v>
      </c>
      <c r="G155" s="143">
        <f t="shared" si="2"/>
        <v>3250</v>
      </c>
      <c r="H155" s="147"/>
      <c r="I155" s="133"/>
      <c r="J155" s="171"/>
      <c r="K155" s="134"/>
      <c r="L155" s="134"/>
      <c r="M155" s="26"/>
      <c r="N155" s="26"/>
      <c r="O155" s="26"/>
      <c r="P155" s="26"/>
    </row>
    <row r="156" spans="1:16" ht="12.75" customHeight="1">
      <c r="A156" s="156" t="s">
        <v>622</v>
      </c>
      <c r="B156" s="125">
        <v>44096</v>
      </c>
      <c r="C156" s="124">
        <v>44144</v>
      </c>
      <c r="D156" s="157" t="s">
        <v>705</v>
      </c>
      <c r="E156" s="142">
        <v>7</v>
      </c>
      <c r="F156" s="143">
        <v>185</v>
      </c>
      <c r="G156" s="143">
        <f t="shared" si="2"/>
        <v>1295</v>
      </c>
      <c r="H156" s="147"/>
      <c r="I156" s="133"/>
      <c r="J156" s="171"/>
      <c r="K156" s="134"/>
      <c r="L156" s="134"/>
      <c r="M156" s="26"/>
      <c r="N156" s="26"/>
      <c r="O156" s="26"/>
      <c r="P156" s="26"/>
    </row>
    <row r="157" spans="1:16" ht="12.75" customHeight="1">
      <c r="A157" s="156" t="s">
        <v>655</v>
      </c>
      <c r="B157" s="125">
        <v>44096</v>
      </c>
      <c r="C157" s="124">
        <v>44144</v>
      </c>
      <c r="D157" s="157" t="s">
        <v>656</v>
      </c>
      <c r="E157" s="142">
        <v>5</v>
      </c>
      <c r="F157" s="143">
        <v>125</v>
      </c>
      <c r="G157" s="143">
        <f t="shared" si="2"/>
        <v>625</v>
      </c>
      <c r="H157" s="147"/>
      <c r="I157" s="133"/>
      <c r="J157" s="171"/>
      <c r="K157" s="134"/>
      <c r="L157" s="134"/>
      <c r="M157" s="26"/>
      <c r="N157" s="26"/>
      <c r="O157" s="26"/>
      <c r="P157" s="26"/>
    </row>
    <row r="158" spans="1:16" ht="12.75" customHeight="1">
      <c r="A158" s="156" t="s">
        <v>622</v>
      </c>
      <c r="B158" s="125">
        <v>44096</v>
      </c>
      <c r="C158" s="124">
        <v>44144</v>
      </c>
      <c r="D158" s="157" t="s">
        <v>639</v>
      </c>
      <c r="E158" s="142">
        <v>1</v>
      </c>
      <c r="F158" s="143">
        <v>3500</v>
      </c>
      <c r="G158" s="143">
        <f t="shared" si="2"/>
        <v>3500</v>
      </c>
      <c r="H158" s="147"/>
      <c r="I158" s="133"/>
      <c r="J158" s="171"/>
      <c r="K158" s="134"/>
      <c r="L158" s="134"/>
      <c r="M158" s="26"/>
      <c r="N158" s="26"/>
      <c r="O158" s="26"/>
      <c r="P158" s="26"/>
    </row>
    <row r="159" spans="1:16" ht="12.75" customHeight="1">
      <c r="A159" s="156" t="s">
        <v>687</v>
      </c>
      <c r="B159" s="125">
        <v>44096</v>
      </c>
      <c r="C159" s="124">
        <v>44144</v>
      </c>
      <c r="D159" s="157" t="s">
        <v>688</v>
      </c>
      <c r="E159" s="142">
        <v>17</v>
      </c>
      <c r="F159" s="143">
        <v>450</v>
      </c>
      <c r="G159" s="143">
        <f>+E159*F159</f>
        <v>7650</v>
      </c>
      <c r="H159" s="147"/>
      <c r="I159" s="133"/>
      <c r="J159" s="171"/>
      <c r="K159" s="134"/>
      <c r="L159" s="134"/>
      <c r="M159" s="26"/>
      <c r="N159" s="26"/>
      <c r="O159" s="26"/>
      <c r="P159" s="26"/>
    </row>
    <row r="160" spans="1:16" ht="12.75" customHeight="1">
      <c r="A160" s="156" t="s">
        <v>428</v>
      </c>
      <c r="B160" s="125">
        <v>44096</v>
      </c>
      <c r="C160" s="124">
        <v>44144</v>
      </c>
      <c r="D160" s="157" t="s">
        <v>183</v>
      </c>
      <c r="E160" s="142">
        <v>4</v>
      </c>
      <c r="F160" s="143">
        <v>750</v>
      </c>
      <c r="G160" s="143">
        <f>+E160*F160</f>
        <v>3000</v>
      </c>
      <c r="H160" s="147"/>
      <c r="I160" s="133"/>
      <c r="J160" s="171"/>
      <c r="K160" s="134"/>
      <c r="L160" s="134"/>
      <c r="M160" s="26"/>
      <c r="N160" s="26"/>
      <c r="O160" s="26"/>
      <c r="P160" s="26"/>
    </row>
    <row r="161" spans="1:16" ht="12.75" customHeight="1">
      <c r="A161" s="156" t="s">
        <v>429</v>
      </c>
      <c r="B161" s="125">
        <v>44096</v>
      </c>
      <c r="C161" s="124">
        <v>44144</v>
      </c>
      <c r="D161" s="157" t="s">
        <v>706</v>
      </c>
      <c r="E161" s="142">
        <v>2</v>
      </c>
      <c r="F161" s="143">
        <v>2850</v>
      </c>
      <c r="G161" s="143">
        <f>+E161*F161</f>
        <v>5700</v>
      </c>
      <c r="H161" s="147"/>
      <c r="I161" s="133"/>
      <c r="J161" s="171"/>
      <c r="K161" s="134"/>
      <c r="L161" s="134"/>
      <c r="M161" s="26"/>
      <c r="N161" s="26"/>
      <c r="O161" s="26"/>
      <c r="P161" s="26"/>
    </row>
    <row r="162" spans="1:16" ht="12.75" customHeight="1">
      <c r="A162" s="156" t="s">
        <v>648</v>
      </c>
      <c r="B162" s="125">
        <v>44096</v>
      </c>
      <c r="C162" s="124">
        <v>44144</v>
      </c>
      <c r="D162" s="157" t="s">
        <v>914</v>
      </c>
      <c r="E162" s="142">
        <v>2</v>
      </c>
      <c r="F162" s="143">
        <v>1765</v>
      </c>
      <c r="G162" s="143">
        <f aca="true" t="shared" si="3" ref="G162:G212">+E162*F162</f>
        <v>3530</v>
      </c>
      <c r="H162" s="147"/>
      <c r="I162" s="133"/>
      <c r="J162" s="171"/>
      <c r="K162" s="134"/>
      <c r="L162" s="134"/>
      <c r="M162" s="26"/>
      <c r="N162" s="26"/>
      <c r="O162" s="26"/>
      <c r="P162" s="26"/>
    </row>
    <row r="163" spans="1:16" ht="12.75" customHeight="1">
      <c r="A163" s="156" t="s">
        <v>707</v>
      </c>
      <c r="B163" s="125">
        <v>44096</v>
      </c>
      <c r="C163" s="124">
        <v>44144</v>
      </c>
      <c r="D163" s="157" t="s">
        <v>708</v>
      </c>
      <c r="E163" s="142">
        <v>6</v>
      </c>
      <c r="F163" s="143">
        <v>2750</v>
      </c>
      <c r="G163" s="143">
        <f t="shared" si="3"/>
        <v>16500</v>
      </c>
      <c r="H163" s="147"/>
      <c r="I163" s="133"/>
      <c r="J163" s="171"/>
      <c r="K163" s="134"/>
      <c r="L163" s="134"/>
      <c r="M163" s="26"/>
      <c r="N163" s="26"/>
      <c r="O163" s="26"/>
      <c r="P163" s="26"/>
    </row>
    <row r="164" spans="1:16" ht="12.75" customHeight="1">
      <c r="A164" s="156" t="s">
        <v>709</v>
      </c>
      <c r="B164" s="125">
        <v>44096</v>
      </c>
      <c r="C164" s="124">
        <v>44144</v>
      </c>
      <c r="D164" s="157" t="s">
        <v>710</v>
      </c>
      <c r="E164" s="142">
        <v>3</v>
      </c>
      <c r="F164" s="143">
        <v>2950</v>
      </c>
      <c r="G164" s="143">
        <f>+E164*F164</f>
        <v>8850</v>
      </c>
      <c r="H164" s="147"/>
      <c r="I164" s="133"/>
      <c r="J164" s="171"/>
      <c r="K164" s="134"/>
      <c r="L164" s="134"/>
      <c r="M164" s="26"/>
      <c r="N164" s="26"/>
      <c r="O164" s="26"/>
      <c r="P164" s="26"/>
    </row>
    <row r="165" spans="1:16" ht="12.75" customHeight="1">
      <c r="A165" s="156" t="s">
        <v>707</v>
      </c>
      <c r="B165" s="125">
        <v>44096</v>
      </c>
      <c r="C165" s="124">
        <v>44144</v>
      </c>
      <c r="D165" s="157" t="s">
        <v>711</v>
      </c>
      <c r="E165" s="142">
        <v>2</v>
      </c>
      <c r="F165" s="143">
        <v>2225</v>
      </c>
      <c r="G165" s="143">
        <f>+E165*F165</f>
        <v>4450</v>
      </c>
      <c r="H165" s="147"/>
      <c r="I165" s="133"/>
      <c r="J165" s="171"/>
      <c r="K165" s="134"/>
      <c r="L165" s="134"/>
      <c r="M165" s="26"/>
      <c r="N165" s="26"/>
      <c r="O165" s="26"/>
      <c r="P165" s="26"/>
    </row>
    <row r="166" spans="1:16" ht="12.75" customHeight="1">
      <c r="A166" s="156" t="s">
        <v>444</v>
      </c>
      <c r="B166" s="125">
        <v>44096</v>
      </c>
      <c r="C166" s="124">
        <v>44144</v>
      </c>
      <c r="D166" s="157" t="s">
        <v>689</v>
      </c>
      <c r="E166" s="142">
        <v>2</v>
      </c>
      <c r="F166" s="143">
        <v>325</v>
      </c>
      <c r="G166" s="143">
        <f t="shared" si="3"/>
        <v>650</v>
      </c>
      <c r="H166" s="147"/>
      <c r="I166" s="133"/>
      <c r="J166" s="171"/>
      <c r="K166" s="134"/>
      <c r="L166" s="134"/>
      <c r="M166" s="26"/>
      <c r="N166" s="26"/>
      <c r="O166" s="26"/>
      <c r="P166" s="26"/>
    </row>
    <row r="167" spans="1:16" ht="12.75" customHeight="1">
      <c r="A167" s="156" t="s">
        <v>437</v>
      </c>
      <c r="B167" s="125">
        <v>44096</v>
      </c>
      <c r="C167" s="124">
        <v>44144</v>
      </c>
      <c r="D167" s="157" t="s">
        <v>674</v>
      </c>
      <c r="E167" s="142">
        <v>17</v>
      </c>
      <c r="F167" s="143">
        <v>225</v>
      </c>
      <c r="G167" s="143">
        <f t="shared" si="3"/>
        <v>3825</v>
      </c>
      <c r="H167" s="147"/>
      <c r="I167" s="133"/>
      <c r="J167" s="171"/>
      <c r="K167" s="134"/>
      <c r="L167" s="134"/>
      <c r="M167" s="26"/>
      <c r="N167" s="26"/>
      <c r="O167" s="26"/>
      <c r="P167" s="26"/>
    </row>
    <row r="168" spans="1:16" ht="12.75" customHeight="1">
      <c r="A168" s="156" t="s">
        <v>434</v>
      </c>
      <c r="B168" s="125">
        <v>44096</v>
      </c>
      <c r="C168" s="124">
        <v>44144</v>
      </c>
      <c r="D168" s="157" t="s">
        <v>690</v>
      </c>
      <c r="E168" s="142">
        <v>7</v>
      </c>
      <c r="F168" s="143">
        <v>200</v>
      </c>
      <c r="G168" s="143">
        <f t="shared" si="3"/>
        <v>1400</v>
      </c>
      <c r="H168" s="147"/>
      <c r="I168" s="133"/>
      <c r="J168" s="171"/>
      <c r="K168" s="134"/>
      <c r="L168" s="134"/>
      <c r="M168" s="26"/>
      <c r="N168" s="26"/>
      <c r="O168" s="26"/>
      <c r="P168" s="26"/>
    </row>
    <row r="169" spans="1:16" ht="12.75" customHeight="1">
      <c r="A169" s="156" t="s">
        <v>435</v>
      </c>
      <c r="B169" s="125">
        <v>44056</v>
      </c>
      <c r="C169" s="124">
        <v>44144</v>
      </c>
      <c r="D169" s="157" t="s">
        <v>691</v>
      </c>
      <c r="E169" s="142">
        <v>5</v>
      </c>
      <c r="F169" s="143">
        <v>200</v>
      </c>
      <c r="G169" s="143">
        <f t="shared" si="3"/>
        <v>1000</v>
      </c>
      <c r="H169" s="147"/>
      <c r="I169" s="133"/>
      <c r="J169" s="171"/>
      <c r="K169" s="134"/>
      <c r="L169" s="134"/>
      <c r="M169" s="26"/>
      <c r="N169" s="26"/>
      <c r="O169" s="26"/>
      <c r="P169" s="26"/>
    </row>
    <row r="170" spans="1:16" ht="12.75" customHeight="1">
      <c r="A170" s="156" t="s">
        <v>436</v>
      </c>
      <c r="B170" s="125">
        <v>44056</v>
      </c>
      <c r="C170" s="124">
        <v>44144</v>
      </c>
      <c r="D170" s="157" t="s">
        <v>692</v>
      </c>
      <c r="E170" s="142">
        <v>4</v>
      </c>
      <c r="F170" s="143">
        <v>225</v>
      </c>
      <c r="G170" s="143">
        <f t="shared" si="3"/>
        <v>900</v>
      </c>
      <c r="H170" s="147"/>
      <c r="I170" s="133"/>
      <c r="J170" s="171"/>
      <c r="K170" s="134"/>
      <c r="L170" s="134"/>
      <c r="M170" s="26"/>
      <c r="N170" s="26"/>
      <c r="O170" s="26"/>
      <c r="P170" s="26"/>
    </row>
    <row r="171" spans="1:16" ht="12.75" customHeight="1">
      <c r="A171" s="156" t="s">
        <v>438</v>
      </c>
      <c r="B171" s="125">
        <v>44056</v>
      </c>
      <c r="C171" s="124">
        <v>44144</v>
      </c>
      <c r="D171" s="157" t="s">
        <v>693</v>
      </c>
      <c r="E171" s="142">
        <v>3</v>
      </c>
      <c r="F171" s="143">
        <v>225</v>
      </c>
      <c r="G171" s="143">
        <f t="shared" si="3"/>
        <v>675</v>
      </c>
      <c r="H171" s="147"/>
      <c r="I171" s="133"/>
      <c r="J171" s="171"/>
      <c r="K171" s="134"/>
      <c r="L171" s="134"/>
      <c r="M171" s="26"/>
      <c r="N171" s="26"/>
      <c r="O171" s="26"/>
      <c r="P171" s="26"/>
    </row>
    <row r="172" spans="1:16" ht="12.75" customHeight="1">
      <c r="A172" s="156" t="s">
        <v>439</v>
      </c>
      <c r="B172" s="125">
        <v>44056</v>
      </c>
      <c r="C172" s="124">
        <v>44144</v>
      </c>
      <c r="D172" s="157" t="s">
        <v>694</v>
      </c>
      <c r="E172" s="142">
        <v>4</v>
      </c>
      <c r="F172" s="143">
        <v>200</v>
      </c>
      <c r="G172" s="143">
        <f t="shared" si="3"/>
        <v>800</v>
      </c>
      <c r="H172" s="147"/>
      <c r="I172" s="133"/>
      <c r="J172" s="171"/>
      <c r="K172" s="134"/>
      <c r="L172" s="134"/>
      <c r="M172" s="26"/>
      <c r="N172" s="26"/>
      <c r="O172" s="26"/>
      <c r="P172" s="26"/>
    </row>
    <row r="173" spans="1:16" ht="12.75" customHeight="1">
      <c r="A173" s="156" t="s">
        <v>440</v>
      </c>
      <c r="B173" s="125">
        <v>44056</v>
      </c>
      <c r="C173" s="124">
        <v>44144</v>
      </c>
      <c r="D173" s="157" t="s">
        <v>695</v>
      </c>
      <c r="E173" s="142">
        <v>3</v>
      </c>
      <c r="F173" s="143">
        <v>200</v>
      </c>
      <c r="G173" s="143">
        <f t="shared" si="3"/>
        <v>600</v>
      </c>
      <c r="H173" s="147"/>
      <c r="I173" s="133"/>
      <c r="J173" s="171"/>
      <c r="K173" s="134"/>
      <c r="L173" s="134"/>
      <c r="M173" s="26"/>
      <c r="N173" s="26"/>
      <c r="O173" s="26"/>
      <c r="P173" s="26"/>
    </row>
    <row r="174" spans="1:16" ht="12.75" customHeight="1">
      <c r="A174" s="156" t="s">
        <v>441</v>
      </c>
      <c r="B174" s="125">
        <v>44056</v>
      </c>
      <c r="C174" s="124">
        <v>44144</v>
      </c>
      <c r="D174" s="157" t="s">
        <v>696</v>
      </c>
      <c r="E174" s="142">
        <v>3</v>
      </c>
      <c r="F174" s="143">
        <v>325</v>
      </c>
      <c r="G174" s="143">
        <f t="shared" si="3"/>
        <v>975</v>
      </c>
      <c r="H174" s="147"/>
      <c r="I174" s="133"/>
      <c r="J174" s="171"/>
      <c r="K174" s="134"/>
      <c r="L174" s="134"/>
      <c r="M174" s="26"/>
      <c r="N174" s="26"/>
      <c r="O174" s="26"/>
      <c r="P174" s="26"/>
    </row>
    <row r="175" spans="1:16" ht="12.75" customHeight="1">
      <c r="A175" s="156" t="s">
        <v>442</v>
      </c>
      <c r="B175" s="125">
        <v>44056</v>
      </c>
      <c r="C175" s="124">
        <v>44144</v>
      </c>
      <c r="D175" s="157" t="s">
        <v>697</v>
      </c>
      <c r="E175" s="142">
        <v>4</v>
      </c>
      <c r="F175" s="143">
        <v>325</v>
      </c>
      <c r="G175" s="143">
        <f t="shared" si="3"/>
        <v>1300</v>
      </c>
      <c r="H175" s="147"/>
      <c r="I175" s="133"/>
      <c r="J175" s="171"/>
      <c r="K175" s="134"/>
      <c r="L175" s="134"/>
      <c r="M175" s="26"/>
      <c r="N175" s="26"/>
      <c r="O175" s="26"/>
      <c r="P175" s="26"/>
    </row>
    <row r="176" spans="1:16" ht="12.75" customHeight="1">
      <c r="A176" s="156" t="s">
        <v>443</v>
      </c>
      <c r="B176" s="125">
        <v>44056</v>
      </c>
      <c r="C176" s="124">
        <v>44144</v>
      </c>
      <c r="D176" s="157" t="s">
        <v>698</v>
      </c>
      <c r="E176" s="142">
        <v>8</v>
      </c>
      <c r="F176" s="143">
        <v>350</v>
      </c>
      <c r="G176" s="143">
        <f t="shared" si="3"/>
        <v>2800</v>
      </c>
      <c r="H176" s="147"/>
      <c r="I176" s="133"/>
      <c r="J176" s="171"/>
      <c r="K176" s="134"/>
      <c r="L176" s="134"/>
      <c r="M176" s="26"/>
      <c r="N176" s="26"/>
      <c r="O176" s="26"/>
      <c r="P176" s="26"/>
    </row>
    <row r="177" spans="1:16" ht="12.75" customHeight="1">
      <c r="A177" s="156" t="s">
        <v>452</v>
      </c>
      <c r="B177" s="125">
        <v>44056</v>
      </c>
      <c r="C177" s="124">
        <v>44144</v>
      </c>
      <c r="D177" s="157" t="s">
        <v>207</v>
      </c>
      <c r="E177" s="142">
        <v>13</v>
      </c>
      <c r="F177" s="143">
        <v>285</v>
      </c>
      <c r="G177" s="143">
        <f t="shared" si="3"/>
        <v>3705</v>
      </c>
      <c r="H177" s="147"/>
      <c r="I177" s="133"/>
      <c r="J177" s="171"/>
      <c r="K177" s="134"/>
      <c r="L177" s="134"/>
      <c r="M177" s="26"/>
      <c r="N177" s="26"/>
      <c r="O177" s="26"/>
      <c r="P177" s="26"/>
    </row>
    <row r="178" spans="1:16" ht="12.75" customHeight="1">
      <c r="A178" s="156" t="s">
        <v>453</v>
      </c>
      <c r="B178" s="125">
        <v>44056</v>
      </c>
      <c r="C178" s="124">
        <v>44144</v>
      </c>
      <c r="D178" s="157" t="s">
        <v>712</v>
      </c>
      <c r="E178" s="142">
        <v>12</v>
      </c>
      <c r="F178" s="143">
        <v>265</v>
      </c>
      <c r="G178" s="143">
        <f t="shared" si="3"/>
        <v>3180</v>
      </c>
      <c r="H178" s="147"/>
      <c r="I178" s="133"/>
      <c r="J178" s="171"/>
      <c r="K178" s="134"/>
      <c r="L178" s="134"/>
      <c r="M178" s="26"/>
      <c r="N178" s="26"/>
      <c r="O178" s="26"/>
      <c r="P178" s="26"/>
    </row>
    <row r="179" spans="1:16" ht="12.75" customHeight="1">
      <c r="A179" s="156" t="s">
        <v>445</v>
      </c>
      <c r="B179" s="125">
        <v>44056</v>
      </c>
      <c r="C179" s="124">
        <v>44144</v>
      </c>
      <c r="D179" s="157" t="s">
        <v>200</v>
      </c>
      <c r="E179" s="142">
        <v>15</v>
      </c>
      <c r="F179" s="143">
        <v>325</v>
      </c>
      <c r="G179" s="143">
        <f t="shared" si="3"/>
        <v>4875</v>
      </c>
      <c r="H179" s="147"/>
      <c r="I179" s="133"/>
      <c r="J179" s="171"/>
      <c r="K179" s="134"/>
      <c r="L179" s="134"/>
      <c r="M179" s="26"/>
      <c r="N179" s="26"/>
      <c r="O179" s="26"/>
      <c r="P179" s="26"/>
    </row>
    <row r="180" spans="1:16" ht="12.75" customHeight="1">
      <c r="A180" s="156" t="s">
        <v>448</v>
      </c>
      <c r="B180" s="125">
        <v>44056</v>
      </c>
      <c r="C180" s="124">
        <v>44144</v>
      </c>
      <c r="D180" s="157" t="s">
        <v>675</v>
      </c>
      <c r="E180" s="142">
        <v>6</v>
      </c>
      <c r="F180" s="143">
        <v>2500</v>
      </c>
      <c r="G180" s="143">
        <f t="shared" si="3"/>
        <v>15000</v>
      </c>
      <c r="H180" s="147"/>
      <c r="I180" s="133"/>
      <c r="J180" s="171"/>
      <c r="K180" s="134"/>
      <c r="L180" s="134"/>
      <c r="M180" s="26"/>
      <c r="N180" s="26"/>
      <c r="O180" s="26"/>
      <c r="P180" s="26"/>
    </row>
    <row r="181" spans="1:16" ht="12.75" customHeight="1">
      <c r="A181" s="156" t="s">
        <v>449</v>
      </c>
      <c r="B181" s="125">
        <v>44056</v>
      </c>
      <c r="C181" s="124">
        <v>44144</v>
      </c>
      <c r="D181" s="157" t="s">
        <v>676</v>
      </c>
      <c r="E181" s="142">
        <v>5</v>
      </c>
      <c r="F181" s="143">
        <v>2500</v>
      </c>
      <c r="G181" s="143">
        <f t="shared" si="3"/>
        <v>12500</v>
      </c>
      <c r="H181" s="147"/>
      <c r="I181" s="133"/>
      <c r="J181" s="171"/>
      <c r="K181" s="134"/>
      <c r="L181" s="134"/>
      <c r="M181" s="26"/>
      <c r="N181" s="26"/>
      <c r="O181" s="26"/>
      <c r="P181" s="26"/>
    </row>
    <row r="182" spans="1:16" ht="12.75" customHeight="1">
      <c r="A182" s="156" t="s">
        <v>451</v>
      </c>
      <c r="B182" s="125">
        <v>44056</v>
      </c>
      <c r="C182" s="124">
        <v>44144</v>
      </c>
      <c r="D182" s="157" t="s">
        <v>206</v>
      </c>
      <c r="E182" s="142">
        <v>6</v>
      </c>
      <c r="F182" s="143">
        <v>375</v>
      </c>
      <c r="G182" s="143">
        <f t="shared" si="3"/>
        <v>2250</v>
      </c>
      <c r="H182" s="147"/>
      <c r="I182" s="133"/>
      <c r="J182" s="171"/>
      <c r="K182" s="134"/>
      <c r="L182" s="134"/>
      <c r="M182" s="26"/>
      <c r="N182" s="26"/>
      <c r="O182" s="26"/>
      <c r="P182" s="26"/>
    </row>
    <row r="183" spans="1:16" ht="12.75" customHeight="1">
      <c r="A183" s="156" t="s">
        <v>462</v>
      </c>
      <c r="B183" s="125">
        <v>44056</v>
      </c>
      <c r="C183" s="124">
        <v>44144</v>
      </c>
      <c r="D183" s="157" t="s">
        <v>838</v>
      </c>
      <c r="E183" s="142">
        <v>8</v>
      </c>
      <c r="F183" s="143">
        <v>2650</v>
      </c>
      <c r="G183" s="143">
        <f t="shared" si="3"/>
        <v>21200</v>
      </c>
      <c r="H183" s="147"/>
      <c r="I183" s="133"/>
      <c r="J183" s="171"/>
      <c r="K183" s="134"/>
      <c r="L183" s="134"/>
      <c r="M183" s="26"/>
      <c r="N183" s="26"/>
      <c r="O183" s="26"/>
      <c r="P183" s="26"/>
    </row>
    <row r="184" spans="1:16" ht="12.75" customHeight="1">
      <c r="A184" s="156" t="s">
        <v>471</v>
      </c>
      <c r="B184" s="125">
        <v>44056</v>
      </c>
      <c r="C184" s="124">
        <v>44144</v>
      </c>
      <c r="D184" s="157" t="s">
        <v>839</v>
      </c>
      <c r="E184" s="142">
        <v>7</v>
      </c>
      <c r="F184" s="143">
        <v>3575</v>
      </c>
      <c r="G184" s="143">
        <f t="shared" si="3"/>
        <v>25025</v>
      </c>
      <c r="H184" s="147"/>
      <c r="I184" s="133"/>
      <c r="J184" s="171"/>
      <c r="K184" s="134"/>
      <c r="L184" s="134"/>
      <c r="M184" s="26"/>
      <c r="N184" s="26"/>
      <c r="O184" s="26"/>
      <c r="P184" s="26"/>
    </row>
    <row r="185" spans="1:16" ht="12.75" customHeight="1">
      <c r="A185" s="156" t="s">
        <v>472</v>
      </c>
      <c r="B185" s="125">
        <v>44056</v>
      </c>
      <c r="C185" s="124">
        <v>44144</v>
      </c>
      <c r="D185" s="157" t="s">
        <v>840</v>
      </c>
      <c r="E185" s="142">
        <v>5</v>
      </c>
      <c r="F185" s="143">
        <v>3575</v>
      </c>
      <c r="G185" s="143">
        <f t="shared" si="3"/>
        <v>17875</v>
      </c>
      <c r="H185" s="147"/>
      <c r="I185" s="133"/>
      <c r="J185" s="171"/>
      <c r="K185" s="134"/>
      <c r="L185" s="134"/>
      <c r="M185" s="26"/>
      <c r="N185" s="26"/>
      <c r="O185" s="26"/>
      <c r="P185" s="26"/>
    </row>
    <row r="186" spans="1:16" ht="12.75" customHeight="1">
      <c r="A186" s="156" t="s">
        <v>473</v>
      </c>
      <c r="B186" s="125">
        <v>44056</v>
      </c>
      <c r="C186" s="124">
        <v>44144</v>
      </c>
      <c r="D186" s="157" t="s">
        <v>841</v>
      </c>
      <c r="E186" s="142">
        <v>4</v>
      </c>
      <c r="F186" s="143">
        <v>7500</v>
      </c>
      <c r="G186" s="143">
        <f t="shared" si="3"/>
        <v>30000</v>
      </c>
      <c r="H186" s="147"/>
      <c r="I186" s="133"/>
      <c r="J186" s="171"/>
      <c r="K186" s="134"/>
      <c r="L186" s="134"/>
      <c r="M186" s="26"/>
      <c r="N186" s="26"/>
      <c r="O186" s="26"/>
      <c r="P186" s="26"/>
    </row>
    <row r="187" spans="1:16" ht="12.75" customHeight="1">
      <c r="A187" s="156" t="s">
        <v>475</v>
      </c>
      <c r="B187" s="125">
        <v>44056</v>
      </c>
      <c r="C187" s="124">
        <v>44144</v>
      </c>
      <c r="D187" s="157" t="s">
        <v>842</v>
      </c>
      <c r="E187" s="142">
        <v>3</v>
      </c>
      <c r="F187" s="143">
        <v>2650</v>
      </c>
      <c r="G187" s="143">
        <f t="shared" si="3"/>
        <v>7950</v>
      </c>
      <c r="H187" s="147"/>
      <c r="I187" s="133"/>
      <c r="J187" s="171"/>
      <c r="K187" s="134"/>
      <c r="L187" s="134"/>
      <c r="M187" s="26"/>
      <c r="N187" s="26"/>
      <c r="O187" s="26"/>
      <c r="P187" s="26"/>
    </row>
    <row r="188" spans="1:16" ht="12.75" customHeight="1">
      <c r="A188" s="156" t="s">
        <v>731</v>
      </c>
      <c r="B188" s="125">
        <v>44056</v>
      </c>
      <c r="C188" s="124">
        <v>44144</v>
      </c>
      <c r="D188" s="157" t="s">
        <v>843</v>
      </c>
      <c r="E188" s="142">
        <v>4</v>
      </c>
      <c r="F188" s="143">
        <v>4550</v>
      </c>
      <c r="G188" s="143">
        <f t="shared" si="3"/>
        <v>18200</v>
      </c>
      <c r="H188" s="147"/>
      <c r="I188" s="133"/>
      <c r="J188" s="171"/>
      <c r="K188" s="134"/>
      <c r="L188" s="134"/>
      <c r="M188" s="26"/>
      <c r="N188" s="26"/>
      <c r="O188" s="26"/>
      <c r="P188" s="26"/>
    </row>
    <row r="189" spans="1:16" ht="12.75" customHeight="1">
      <c r="A189" s="156" t="s">
        <v>727</v>
      </c>
      <c r="B189" s="125">
        <v>44056</v>
      </c>
      <c r="C189" s="124">
        <v>44144</v>
      </c>
      <c r="D189" s="157" t="s">
        <v>844</v>
      </c>
      <c r="E189" s="142">
        <v>3</v>
      </c>
      <c r="F189" s="143">
        <v>3500</v>
      </c>
      <c r="G189" s="143">
        <f t="shared" si="3"/>
        <v>10500</v>
      </c>
      <c r="H189" s="147"/>
      <c r="I189" s="133"/>
      <c r="J189" s="171"/>
      <c r="K189" s="134"/>
      <c r="L189" s="134"/>
      <c r="M189" s="26"/>
      <c r="N189" s="26"/>
      <c r="O189" s="26"/>
      <c r="P189" s="26"/>
    </row>
    <row r="190" spans="1:16" ht="12.75" customHeight="1">
      <c r="A190" s="156" t="s">
        <v>476</v>
      </c>
      <c r="B190" s="125">
        <v>44056</v>
      </c>
      <c r="C190" s="124">
        <v>44144</v>
      </c>
      <c r="D190" s="157" t="s">
        <v>845</v>
      </c>
      <c r="E190" s="142">
        <v>6</v>
      </c>
      <c r="F190" s="143">
        <v>4550</v>
      </c>
      <c r="G190" s="143">
        <f t="shared" si="3"/>
        <v>27300</v>
      </c>
      <c r="H190" s="147"/>
      <c r="I190" s="133"/>
      <c r="J190" s="171"/>
      <c r="K190" s="134"/>
      <c r="L190" s="134"/>
      <c r="M190" s="26"/>
      <c r="N190" s="26"/>
      <c r="O190" s="26"/>
      <c r="P190" s="26"/>
    </row>
    <row r="191" spans="1:16" ht="12.75" customHeight="1">
      <c r="A191" s="156" t="s">
        <v>735</v>
      </c>
      <c r="B191" s="125">
        <v>44056</v>
      </c>
      <c r="C191" s="124">
        <v>44144</v>
      </c>
      <c r="D191" s="157" t="s">
        <v>846</v>
      </c>
      <c r="E191" s="142">
        <v>5</v>
      </c>
      <c r="F191" s="143">
        <v>3575</v>
      </c>
      <c r="G191" s="143">
        <f t="shared" si="3"/>
        <v>17875</v>
      </c>
      <c r="H191" s="147"/>
      <c r="I191" s="133"/>
      <c r="J191" s="171"/>
      <c r="K191" s="134"/>
      <c r="L191" s="134"/>
      <c r="M191" s="26"/>
      <c r="N191" s="26"/>
      <c r="O191" s="26"/>
      <c r="P191" s="26"/>
    </row>
    <row r="192" spans="1:16" ht="12.75" customHeight="1">
      <c r="A192" s="156" t="s">
        <v>477</v>
      </c>
      <c r="B192" s="125">
        <v>44056</v>
      </c>
      <c r="C192" s="124">
        <v>44144</v>
      </c>
      <c r="D192" s="157" t="s">
        <v>847</v>
      </c>
      <c r="E192" s="142">
        <v>5</v>
      </c>
      <c r="F192" s="143">
        <v>1250</v>
      </c>
      <c r="G192" s="143">
        <f t="shared" si="3"/>
        <v>6250</v>
      </c>
      <c r="H192" s="147"/>
      <c r="I192" s="133"/>
      <c r="J192" s="171"/>
      <c r="K192" s="134"/>
      <c r="L192" s="134"/>
      <c r="M192" s="26"/>
      <c r="N192" s="26"/>
      <c r="O192" s="26"/>
      <c r="P192" s="26"/>
    </row>
    <row r="193" spans="1:16" ht="12.75" customHeight="1">
      <c r="A193" s="156" t="s">
        <v>729</v>
      </c>
      <c r="B193" s="125">
        <v>44056</v>
      </c>
      <c r="C193" s="124">
        <v>44144</v>
      </c>
      <c r="D193" s="157" t="s">
        <v>848</v>
      </c>
      <c r="E193" s="142">
        <v>6</v>
      </c>
      <c r="F193" s="143">
        <v>3575</v>
      </c>
      <c r="G193" s="143">
        <f t="shared" si="3"/>
        <v>21450</v>
      </c>
      <c r="H193" s="147"/>
      <c r="I193" s="133"/>
      <c r="J193" s="171"/>
      <c r="K193" s="134"/>
      <c r="L193" s="134"/>
      <c r="M193" s="26"/>
      <c r="N193" s="26"/>
      <c r="O193" s="26"/>
      <c r="P193" s="26"/>
    </row>
    <row r="194" spans="1:16" ht="12.75" customHeight="1">
      <c r="A194" s="156" t="s">
        <v>731</v>
      </c>
      <c r="B194" s="125">
        <v>44056</v>
      </c>
      <c r="C194" s="124">
        <v>44144</v>
      </c>
      <c r="D194" s="157" t="s">
        <v>849</v>
      </c>
      <c r="E194" s="142">
        <v>3</v>
      </c>
      <c r="F194" s="143">
        <v>3025</v>
      </c>
      <c r="G194" s="143">
        <f t="shared" si="3"/>
        <v>9075</v>
      </c>
      <c r="H194" s="147"/>
      <c r="I194" s="133"/>
      <c r="J194" s="171"/>
      <c r="K194" s="134"/>
      <c r="L194" s="134"/>
      <c r="M194" s="26"/>
      <c r="N194" s="26"/>
      <c r="O194" s="26"/>
      <c r="P194" s="26"/>
    </row>
    <row r="195" spans="1:16" ht="12.75" customHeight="1">
      <c r="A195" s="156" t="s">
        <v>853</v>
      </c>
      <c r="B195" s="125">
        <v>44056</v>
      </c>
      <c r="C195" s="124">
        <v>44144</v>
      </c>
      <c r="D195" s="157" t="s">
        <v>850</v>
      </c>
      <c r="E195" s="142">
        <v>6</v>
      </c>
      <c r="F195" s="143">
        <v>3575</v>
      </c>
      <c r="G195" s="143">
        <f t="shared" si="3"/>
        <v>21450</v>
      </c>
      <c r="H195" s="147"/>
      <c r="I195" s="133"/>
      <c r="J195" s="171"/>
      <c r="K195" s="134"/>
      <c r="L195" s="134"/>
      <c r="M195" s="26"/>
      <c r="N195" s="26"/>
      <c r="O195" s="26"/>
      <c r="P195" s="26"/>
    </row>
    <row r="196" spans="1:16" ht="12.75" customHeight="1">
      <c r="A196" s="156" t="s">
        <v>854</v>
      </c>
      <c r="B196" s="125">
        <v>44056</v>
      </c>
      <c r="C196" s="124">
        <v>44144</v>
      </c>
      <c r="D196" s="157" t="s">
        <v>851</v>
      </c>
      <c r="E196" s="142">
        <v>8</v>
      </c>
      <c r="F196" s="143">
        <v>4650</v>
      </c>
      <c r="G196" s="143">
        <f t="shared" si="3"/>
        <v>37200</v>
      </c>
      <c r="H196" s="147"/>
      <c r="I196" s="133"/>
      <c r="J196" s="171"/>
      <c r="K196" s="134"/>
      <c r="L196" s="134"/>
      <c r="M196" s="26"/>
      <c r="N196" s="26"/>
      <c r="O196" s="26"/>
      <c r="P196" s="26"/>
    </row>
    <row r="197" spans="1:16" ht="12.75" customHeight="1">
      <c r="A197" s="156" t="s">
        <v>855</v>
      </c>
      <c r="B197" s="125">
        <v>44056</v>
      </c>
      <c r="C197" s="124">
        <v>44144</v>
      </c>
      <c r="D197" s="157" t="s">
        <v>852</v>
      </c>
      <c r="E197" s="142">
        <v>8</v>
      </c>
      <c r="F197" s="143">
        <v>3575</v>
      </c>
      <c r="G197" s="143">
        <f t="shared" si="3"/>
        <v>28600</v>
      </c>
      <c r="H197" s="147"/>
      <c r="I197" s="133"/>
      <c r="J197" s="171"/>
      <c r="K197" s="134"/>
      <c r="L197" s="134"/>
      <c r="M197" s="26"/>
      <c r="N197" s="26"/>
      <c r="O197" s="26"/>
      <c r="P197" s="26"/>
    </row>
    <row r="198" spans="1:16" ht="12.75" customHeight="1">
      <c r="A198" s="156" t="s">
        <v>860</v>
      </c>
      <c r="B198" s="125">
        <v>44056</v>
      </c>
      <c r="C198" s="124">
        <v>44144</v>
      </c>
      <c r="D198" s="157" t="s">
        <v>856</v>
      </c>
      <c r="E198" s="142">
        <v>9</v>
      </c>
      <c r="F198" s="143">
        <v>950</v>
      </c>
      <c r="G198" s="143">
        <f t="shared" si="3"/>
        <v>8550</v>
      </c>
      <c r="H198" s="147"/>
      <c r="I198" s="133"/>
      <c r="J198" s="171"/>
      <c r="K198" s="134"/>
      <c r="L198" s="134"/>
      <c r="M198" s="26"/>
      <c r="N198" s="26"/>
      <c r="O198" s="26"/>
      <c r="P198" s="26"/>
    </row>
    <row r="199" spans="1:16" ht="12.75" customHeight="1">
      <c r="A199" s="156" t="s">
        <v>861</v>
      </c>
      <c r="B199" s="125">
        <v>44056</v>
      </c>
      <c r="C199" s="124">
        <v>44144</v>
      </c>
      <c r="D199" s="157" t="s">
        <v>857</v>
      </c>
      <c r="E199" s="142">
        <v>8</v>
      </c>
      <c r="F199" s="143">
        <v>675</v>
      </c>
      <c r="G199" s="143">
        <f t="shared" si="3"/>
        <v>5400</v>
      </c>
      <c r="H199" s="147"/>
      <c r="I199" s="133"/>
      <c r="J199" s="171"/>
      <c r="K199" s="134"/>
      <c r="L199" s="134"/>
      <c r="M199" s="26"/>
      <c r="N199" s="26"/>
      <c r="O199" s="26"/>
      <c r="P199" s="26"/>
    </row>
    <row r="200" spans="1:16" ht="12.75" customHeight="1">
      <c r="A200" s="156" t="s">
        <v>862</v>
      </c>
      <c r="B200" s="125">
        <v>44056</v>
      </c>
      <c r="C200" s="124">
        <v>44144</v>
      </c>
      <c r="D200" s="157" t="s">
        <v>858</v>
      </c>
      <c r="E200" s="142">
        <v>3</v>
      </c>
      <c r="F200" s="143">
        <v>675</v>
      </c>
      <c r="G200" s="143">
        <f t="shared" si="3"/>
        <v>2025</v>
      </c>
      <c r="H200" s="147"/>
      <c r="I200" s="133"/>
      <c r="J200" s="171"/>
      <c r="K200" s="134"/>
      <c r="L200" s="134"/>
      <c r="M200" s="26"/>
      <c r="N200" s="26"/>
      <c r="O200" s="26"/>
      <c r="P200" s="26"/>
    </row>
    <row r="201" spans="1:16" ht="12.75" customHeight="1">
      <c r="A201" s="156" t="s">
        <v>863</v>
      </c>
      <c r="B201" s="125">
        <v>44056</v>
      </c>
      <c r="C201" s="124">
        <v>44144</v>
      </c>
      <c r="D201" s="157" t="s">
        <v>859</v>
      </c>
      <c r="E201" s="142">
        <v>3</v>
      </c>
      <c r="F201" s="143">
        <v>965</v>
      </c>
      <c r="G201" s="143">
        <f t="shared" si="3"/>
        <v>2895</v>
      </c>
      <c r="H201" s="147"/>
      <c r="I201" s="133"/>
      <c r="J201" s="171"/>
      <c r="K201" s="134"/>
      <c r="L201" s="134"/>
      <c r="M201" s="26"/>
      <c r="N201" s="26"/>
      <c r="O201" s="26"/>
      <c r="P201" s="26"/>
    </row>
    <row r="202" spans="1:16" ht="12.75" customHeight="1">
      <c r="A202" s="156" t="s">
        <v>647</v>
      </c>
      <c r="B202" s="125">
        <v>44056</v>
      </c>
      <c r="C202" s="124">
        <v>44144</v>
      </c>
      <c r="D202" s="157" t="s">
        <v>913</v>
      </c>
      <c r="E202" s="142">
        <v>1</v>
      </c>
      <c r="F202" s="143">
        <v>250</v>
      </c>
      <c r="G202" s="143">
        <f>+E202*F202</f>
        <v>250</v>
      </c>
      <c r="H202" s="147"/>
      <c r="I202" s="133"/>
      <c r="J202" s="171"/>
      <c r="K202" s="134"/>
      <c r="L202" s="134"/>
      <c r="M202" s="26"/>
      <c r="N202" s="26"/>
      <c r="O202" s="26"/>
      <c r="P202" s="26"/>
    </row>
    <row r="203" spans="1:16" ht="12.75" customHeight="1">
      <c r="A203" s="156" t="s">
        <v>447</v>
      </c>
      <c r="B203" s="125">
        <v>44056</v>
      </c>
      <c r="C203" s="124">
        <v>43750</v>
      </c>
      <c r="D203" s="157" t="s">
        <v>912</v>
      </c>
      <c r="E203" s="142">
        <v>21</v>
      </c>
      <c r="F203" s="143">
        <v>75</v>
      </c>
      <c r="G203" s="143">
        <f t="shared" si="3"/>
        <v>1575</v>
      </c>
      <c r="H203" s="147"/>
      <c r="I203" s="133"/>
      <c r="J203" s="171"/>
      <c r="K203" s="134"/>
      <c r="L203" s="134"/>
      <c r="M203" s="26"/>
      <c r="N203" s="26"/>
      <c r="O203" s="26"/>
      <c r="P203" s="26"/>
    </row>
    <row r="204" spans="1:16" ht="12.75" customHeight="1">
      <c r="A204" s="156" t="s">
        <v>449</v>
      </c>
      <c r="B204" s="125">
        <v>44056</v>
      </c>
      <c r="C204" s="124">
        <v>43750</v>
      </c>
      <c r="D204" s="157" t="s">
        <v>911</v>
      </c>
      <c r="E204" s="142">
        <v>8</v>
      </c>
      <c r="F204" s="143">
        <v>35</v>
      </c>
      <c r="G204" s="143">
        <f t="shared" si="3"/>
        <v>280</v>
      </c>
      <c r="H204" s="147"/>
      <c r="I204" s="133"/>
      <c r="J204" s="171"/>
      <c r="K204" s="134"/>
      <c r="L204" s="134"/>
      <c r="M204" s="26"/>
      <c r="N204" s="26"/>
      <c r="O204" s="26"/>
      <c r="P204" s="26"/>
    </row>
    <row r="205" spans="1:16" ht="12.75" customHeight="1">
      <c r="A205" s="156" t="s">
        <v>450</v>
      </c>
      <c r="B205" s="125">
        <v>44056</v>
      </c>
      <c r="C205" s="124">
        <v>43750</v>
      </c>
      <c r="D205" s="157" t="s">
        <v>910</v>
      </c>
      <c r="E205" s="142">
        <v>1</v>
      </c>
      <c r="F205" s="143">
        <v>850</v>
      </c>
      <c r="G205" s="143">
        <f t="shared" si="3"/>
        <v>850</v>
      </c>
      <c r="H205" s="147"/>
      <c r="I205" s="133"/>
      <c r="J205" s="171"/>
      <c r="K205" s="134"/>
      <c r="L205" s="134"/>
      <c r="M205" s="26"/>
      <c r="N205" s="26"/>
      <c r="O205" s="26"/>
      <c r="P205" s="26"/>
    </row>
    <row r="206" spans="1:16" ht="12.75" customHeight="1">
      <c r="A206" s="156" t="s">
        <v>453</v>
      </c>
      <c r="B206" s="125">
        <v>44056</v>
      </c>
      <c r="C206" s="124">
        <v>43750</v>
      </c>
      <c r="D206" s="157" t="s">
        <v>909</v>
      </c>
      <c r="E206" s="142">
        <v>3</v>
      </c>
      <c r="F206" s="143">
        <v>765</v>
      </c>
      <c r="G206" s="143">
        <f t="shared" si="3"/>
        <v>2295</v>
      </c>
      <c r="H206" s="147"/>
      <c r="I206" s="133"/>
      <c r="J206" s="171"/>
      <c r="K206" s="134"/>
      <c r="L206" s="134"/>
      <c r="M206" s="26"/>
      <c r="N206" s="26"/>
      <c r="O206" s="26"/>
      <c r="P206" s="26"/>
    </row>
    <row r="207" spans="1:16" ht="12.75" customHeight="1">
      <c r="A207" s="156" t="s">
        <v>454</v>
      </c>
      <c r="B207" s="125">
        <v>44056</v>
      </c>
      <c r="C207" s="124">
        <v>43750</v>
      </c>
      <c r="D207" s="157" t="s">
        <v>908</v>
      </c>
      <c r="E207" s="142">
        <v>1</v>
      </c>
      <c r="F207" s="143">
        <v>1350</v>
      </c>
      <c r="G207" s="143">
        <f t="shared" si="3"/>
        <v>1350</v>
      </c>
      <c r="H207" s="147"/>
      <c r="I207" s="133"/>
      <c r="J207" s="171"/>
      <c r="K207" s="134"/>
      <c r="L207" s="134"/>
      <c r="M207" s="26"/>
      <c r="N207" s="26"/>
      <c r="O207" s="26"/>
      <c r="P207" s="26"/>
    </row>
    <row r="208" spans="1:16" ht="12.75" customHeight="1">
      <c r="A208" s="156" t="s">
        <v>455</v>
      </c>
      <c r="B208" s="125">
        <v>44065</v>
      </c>
      <c r="C208" s="124">
        <v>43750</v>
      </c>
      <c r="D208" s="157" t="s">
        <v>907</v>
      </c>
      <c r="E208" s="142">
        <v>2</v>
      </c>
      <c r="F208" s="143">
        <v>1250</v>
      </c>
      <c r="G208" s="143">
        <f t="shared" si="3"/>
        <v>2500</v>
      </c>
      <c r="H208" s="147"/>
      <c r="I208" s="133"/>
      <c r="J208" s="171"/>
      <c r="K208" s="134"/>
      <c r="L208" s="134"/>
      <c r="M208" s="26"/>
      <c r="N208" s="26"/>
      <c r="O208" s="26"/>
      <c r="P208" s="26"/>
    </row>
    <row r="209" spans="1:16" ht="12.75" customHeight="1">
      <c r="A209" s="156" t="s">
        <v>456</v>
      </c>
      <c r="B209" s="125">
        <v>44065</v>
      </c>
      <c r="C209" s="124">
        <v>43750</v>
      </c>
      <c r="D209" s="157" t="s">
        <v>906</v>
      </c>
      <c r="E209" s="142">
        <v>1</v>
      </c>
      <c r="F209" s="143">
        <v>250</v>
      </c>
      <c r="G209" s="143">
        <f t="shared" si="3"/>
        <v>250</v>
      </c>
      <c r="H209" s="147"/>
      <c r="I209" s="133"/>
      <c r="J209" s="171"/>
      <c r="K209" s="134"/>
      <c r="L209" s="134"/>
      <c r="M209" s="26"/>
      <c r="N209" s="26"/>
      <c r="O209" s="26"/>
      <c r="P209" s="26"/>
    </row>
    <row r="210" spans="1:16" ht="12.75" customHeight="1">
      <c r="A210" s="156" t="s">
        <v>457</v>
      </c>
      <c r="B210" s="125">
        <v>44065</v>
      </c>
      <c r="C210" s="124">
        <v>43750</v>
      </c>
      <c r="D210" s="157" t="s">
        <v>741</v>
      </c>
      <c r="E210" s="142">
        <v>2</v>
      </c>
      <c r="F210" s="143">
        <v>350</v>
      </c>
      <c r="G210" s="143">
        <f t="shared" si="3"/>
        <v>700</v>
      </c>
      <c r="H210" s="147"/>
      <c r="I210" s="133"/>
      <c r="J210" s="171"/>
      <c r="K210" s="134"/>
      <c r="L210" s="134"/>
      <c r="M210" s="26"/>
      <c r="N210" s="26"/>
      <c r="O210" s="26"/>
      <c r="P210" s="26"/>
    </row>
    <row r="211" spans="1:16" ht="12.75" customHeight="1">
      <c r="A211" s="156" t="s">
        <v>685</v>
      </c>
      <c r="B211" s="125">
        <v>44065</v>
      </c>
      <c r="C211" s="124">
        <v>43750</v>
      </c>
      <c r="D211" s="157" t="s">
        <v>904</v>
      </c>
      <c r="E211" s="142">
        <v>2</v>
      </c>
      <c r="F211" s="143">
        <v>650</v>
      </c>
      <c r="G211" s="143">
        <f t="shared" si="3"/>
        <v>1300</v>
      </c>
      <c r="H211" s="147"/>
      <c r="I211" s="133"/>
      <c r="J211" s="171"/>
      <c r="K211" s="134"/>
      <c r="L211" s="134"/>
      <c r="M211" s="26"/>
      <c r="N211" s="26"/>
      <c r="O211" s="26"/>
      <c r="P211" s="26"/>
    </row>
    <row r="212" spans="1:16" ht="12.75" customHeight="1">
      <c r="A212" s="156" t="s">
        <v>643</v>
      </c>
      <c r="B212" s="125">
        <v>44065</v>
      </c>
      <c r="C212" s="124">
        <v>43750</v>
      </c>
      <c r="D212" s="157" t="s">
        <v>688</v>
      </c>
      <c r="E212" s="142">
        <v>0</v>
      </c>
      <c r="F212" s="143">
        <v>350</v>
      </c>
      <c r="G212" s="143">
        <f t="shared" si="3"/>
        <v>0</v>
      </c>
      <c r="H212" s="147"/>
      <c r="I212" s="133"/>
      <c r="J212" s="171"/>
      <c r="K212" s="134"/>
      <c r="L212" s="134"/>
      <c r="M212" s="26"/>
      <c r="N212" s="26"/>
      <c r="O212" s="26"/>
      <c r="P212" s="26"/>
    </row>
    <row r="213" spans="1:16" ht="12.75" customHeight="1">
      <c r="A213" s="156" t="s">
        <v>511</v>
      </c>
      <c r="B213" s="125">
        <v>44096</v>
      </c>
      <c r="C213" s="124">
        <v>43750</v>
      </c>
      <c r="D213" s="157" t="s">
        <v>905</v>
      </c>
      <c r="E213" s="142">
        <v>3</v>
      </c>
      <c r="F213" s="143">
        <v>150</v>
      </c>
      <c r="G213" s="143">
        <f aca="true" t="shared" si="4" ref="G213:G266">+E213*F213</f>
        <v>450</v>
      </c>
      <c r="H213" s="147"/>
      <c r="I213" s="133"/>
      <c r="J213" s="171"/>
      <c r="K213" s="134"/>
      <c r="L213" s="134"/>
      <c r="M213" s="26"/>
      <c r="N213" s="26"/>
      <c r="O213" s="26"/>
      <c r="P213" s="26"/>
    </row>
    <row r="214" spans="1:16" ht="12.75" customHeight="1">
      <c r="A214" s="156" t="s">
        <v>627</v>
      </c>
      <c r="B214" s="125">
        <v>44096</v>
      </c>
      <c r="C214" s="124">
        <v>43750</v>
      </c>
      <c r="D214" s="157" t="s">
        <v>624</v>
      </c>
      <c r="E214" s="142">
        <v>5</v>
      </c>
      <c r="F214" s="143">
        <v>175</v>
      </c>
      <c r="G214" s="143">
        <f t="shared" si="4"/>
        <v>875</v>
      </c>
      <c r="H214" s="175"/>
      <c r="I214" s="133"/>
      <c r="J214" s="171"/>
      <c r="K214" s="134"/>
      <c r="L214" s="134"/>
      <c r="M214" s="26"/>
      <c r="N214" s="26"/>
      <c r="O214" s="26"/>
      <c r="P214" s="26"/>
    </row>
    <row r="215" spans="1:16" ht="12.75" customHeight="1">
      <c r="A215" s="156" t="s">
        <v>564</v>
      </c>
      <c r="B215" s="125">
        <v>44096</v>
      </c>
      <c r="C215" s="124">
        <v>44177</v>
      </c>
      <c r="D215" s="157" t="s">
        <v>649</v>
      </c>
      <c r="E215" s="142">
        <v>2</v>
      </c>
      <c r="F215" s="143">
        <v>527.1</v>
      </c>
      <c r="G215" s="143">
        <f t="shared" si="4"/>
        <v>1054.2</v>
      </c>
      <c r="H215" s="147"/>
      <c r="I215" s="133"/>
      <c r="J215" s="171"/>
      <c r="K215" s="134"/>
      <c r="L215" s="134"/>
      <c r="M215" s="26"/>
      <c r="N215" s="26"/>
      <c r="O215" s="26"/>
      <c r="P215" s="26"/>
    </row>
    <row r="216" spans="1:16" ht="12.75" customHeight="1">
      <c r="A216" s="156" t="s">
        <v>565</v>
      </c>
      <c r="B216" s="125">
        <v>44096</v>
      </c>
      <c r="C216" s="124">
        <v>44177</v>
      </c>
      <c r="D216" s="157" t="s">
        <v>743</v>
      </c>
      <c r="E216" s="142">
        <v>4</v>
      </c>
      <c r="F216" s="143">
        <v>81.72</v>
      </c>
      <c r="G216" s="143">
        <f t="shared" si="4"/>
        <v>326.88</v>
      </c>
      <c r="H216" s="147"/>
      <c r="I216" s="133"/>
      <c r="J216" s="171"/>
      <c r="K216" s="134"/>
      <c r="L216" s="134"/>
      <c r="M216" s="26"/>
      <c r="N216" s="26"/>
      <c r="O216" s="26"/>
      <c r="P216" s="26"/>
    </row>
    <row r="217" spans="1:16" ht="12.75" customHeight="1">
      <c r="A217" s="156" t="s">
        <v>567</v>
      </c>
      <c r="B217" s="125">
        <v>44096</v>
      </c>
      <c r="C217" s="124">
        <v>44177</v>
      </c>
      <c r="D217" s="157" t="s">
        <v>522</v>
      </c>
      <c r="E217" s="142">
        <v>7</v>
      </c>
      <c r="F217" s="143">
        <v>50</v>
      </c>
      <c r="G217" s="143">
        <f t="shared" si="4"/>
        <v>350</v>
      </c>
      <c r="H217" s="147"/>
      <c r="I217" s="133"/>
      <c r="J217" s="171"/>
      <c r="K217" s="134"/>
      <c r="L217" s="134"/>
      <c r="M217" s="26"/>
      <c r="N217" s="26"/>
      <c r="O217" s="26"/>
      <c r="P217" s="26"/>
    </row>
    <row r="218" spans="1:16" ht="12.75" customHeight="1">
      <c r="A218" s="156" t="s">
        <v>568</v>
      </c>
      <c r="B218" s="125">
        <v>44096</v>
      </c>
      <c r="C218" s="124">
        <v>44177</v>
      </c>
      <c r="D218" s="157" t="s">
        <v>523</v>
      </c>
      <c r="E218" s="142">
        <v>3</v>
      </c>
      <c r="F218" s="143">
        <v>132.53</v>
      </c>
      <c r="G218" s="143">
        <f t="shared" si="4"/>
        <v>397.59000000000003</v>
      </c>
      <c r="H218" s="147"/>
      <c r="I218" s="133"/>
      <c r="J218" s="171"/>
      <c r="K218" s="134"/>
      <c r="L218" s="134"/>
      <c r="M218" s="26"/>
      <c r="N218" s="26"/>
      <c r="O218" s="26"/>
      <c r="P218" s="26"/>
    </row>
    <row r="219" spans="1:16" ht="12.75" customHeight="1">
      <c r="A219" s="156" t="s">
        <v>569</v>
      </c>
      <c r="B219" s="125">
        <v>44096</v>
      </c>
      <c r="C219" s="124">
        <v>44177</v>
      </c>
      <c r="D219" s="157" t="s">
        <v>524</v>
      </c>
      <c r="E219" s="142">
        <v>2</v>
      </c>
      <c r="F219" s="143">
        <v>8700</v>
      </c>
      <c r="G219" s="143">
        <f t="shared" si="4"/>
        <v>17400</v>
      </c>
      <c r="H219" s="147"/>
      <c r="I219" s="133"/>
      <c r="J219" s="171"/>
      <c r="K219" s="134"/>
      <c r="L219" s="134"/>
      <c r="M219" s="26"/>
      <c r="N219" s="26"/>
      <c r="O219" s="26"/>
      <c r="P219" s="26"/>
    </row>
    <row r="220" spans="1:16" ht="12.75" customHeight="1">
      <c r="A220" s="156" t="s">
        <v>570</v>
      </c>
      <c r="B220" s="125">
        <v>44096</v>
      </c>
      <c r="C220" s="124">
        <v>44177</v>
      </c>
      <c r="D220" s="157" t="s">
        <v>525</v>
      </c>
      <c r="E220" s="142">
        <v>4</v>
      </c>
      <c r="F220" s="143">
        <v>900</v>
      </c>
      <c r="G220" s="143">
        <f t="shared" si="4"/>
        <v>3600</v>
      </c>
      <c r="H220" s="147"/>
      <c r="I220" s="133"/>
      <c r="J220" s="171"/>
      <c r="K220" s="134"/>
      <c r="L220" s="134"/>
      <c r="M220" s="26"/>
      <c r="N220" s="26"/>
      <c r="O220" s="26"/>
      <c r="P220" s="26"/>
    </row>
    <row r="221" spans="1:16" ht="12.75" customHeight="1">
      <c r="A221" s="156" t="s">
        <v>571</v>
      </c>
      <c r="B221" s="125">
        <v>44096</v>
      </c>
      <c r="C221" s="124">
        <v>44177</v>
      </c>
      <c r="D221" s="157" t="s">
        <v>526</v>
      </c>
      <c r="E221" s="142">
        <v>10</v>
      </c>
      <c r="F221" s="143">
        <v>900</v>
      </c>
      <c r="G221" s="143">
        <f t="shared" si="4"/>
        <v>9000</v>
      </c>
      <c r="H221" s="147"/>
      <c r="I221" s="133"/>
      <c r="J221" s="171"/>
      <c r="K221" s="134"/>
      <c r="L221" s="134"/>
      <c r="M221" s="26"/>
      <c r="N221" s="26"/>
      <c r="O221" s="26"/>
      <c r="P221" s="26"/>
    </row>
    <row r="222" spans="1:16" ht="12.75" customHeight="1">
      <c r="A222" s="156" t="s">
        <v>572</v>
      </c>
      <c r="B222" s="125">
        <v>44096</v>
      </c>
      <c r="C222" s="124">
        <v>44177</v>
      </c>
      <c r="D222" s="157" t="s">
        <v>527</v>
      </c>
      <c r="E222" s="142">
        <v>8</v>
      </c>
      <c r="F222" s="143">
        <v>650</v>
      </c>
      <c r="G222" s="143">
        <f t="shared" si="4"/>
        <v>5200</v>
      </c>
      <c r="H222" s="147"/>
      <c r="I222" s="133"/>
      <c r="J222" s="171"/>
      <c r="K222" s="134"/>
      <c r="L222" s="134"/>
      <c r="M222" s="26"/>
      <c r="N222" s="26"/>
      <c r="O222" s="26"/>
      <c r="P222" s="26"/>
    </row>
    <row r="223" spans="1:16" ht="12.75" customHeight="1">
      <c r="A223" s="156" t="s">
        <v>573</v>
      </c>
      <c r="B223" s="125">
        <v>44096</v>
      </c>
      <c r="C223" s="124">
        <v>44177</v>
      </c>
      <c r="D223" s="157" t="s">
        <v>528</v>
      </c>
      <c r="E223" s="142">
        <v>9</v>
      </c>
      <c r="F223" s="143">
        <v>650</v>
      </c>
      <c r="G223" s="143">
        <f t="shared" si="4"/>
        <v>5850</v>
      </c>
      <c r="H223" s="147"/>
      <c r="I223" s="133"/>
      <c r="J223" s="171"/>
      <c r="K223" s="134"/>
      <c r="L223" s="134"/>
      <c r="M223" s="26"/>
      <c r="N223" s="26"/>
      <c r="O223" s="26"/>
      <c r="P223" s="26"/>
    </row>
    <row r="224" spans="1:16" ht="12.75" customHeight="1">
      <c r="A224" s="156" t="s">
        <v>574</v>
      </c>
      <c r="B224" s="125">
        <v>44096</v>
      </c>
      <c r="C224" s="124">
        <v>44177</v>
      </c>
      <c r="D224" s="157" t="s">
        <v>529</v>
      </c>
      <c r="E224" s="142">
        <v>5</v>
      </c>
      <c r="F224" s="143">
        <v>1050</v>
      </c>
      <c r="G224" s="143">
        <f t="shared" si="4"/>
        <v>5250</v>
      </c>
      <c r="H224" s="147"/>
      <c r="I224" s="133"/>
      <c r="J224" s="171"/>
      <c r="K224" s="134"/>
      <c r="L224" s="134"/>
      <c r="M224" s="26"/>
      <c r="N224" s="26"/>
      <c r="O224" s="26"/>
      <c r="P224" s="26"/>
    </row>
    <row r="225" spans="1:16" ht="12.75" customHeight="1">
      <c r="A225" s="156" t="s">
        <v>575</v>
      </c>
      <c r="B225" s="125">
        <v>44096</v>
      </c>
      <c r="C225" s="124">
        <v>44177</v>
      </c>
      <c r="D225" s="157" t="s">
        <v>744</v>
      </c>
      <c r="E225" s="142">
        <v>6</v>
      </c>
      <c r="F225" s="143">
        <v>2041.4</v>
      </c>
      <c r="G225" s="143">
        <f t="shared" si="4"/>
        <v>12248.400000000001</v>
      </c>
      <c r="H225" s="147"/>
      <c r="I225" s="133"/>
      <c r="J225" s="171"/>
      <c r="K225" s="134"/>
      <c r="L225" s="134"/>
      <c r="M225" s="26"/>
      <c r="N225" s="26"/>
      <c r="O225" s="26"/>
      <c r="P225" s="26"/>
    </row>
    <row r="226" spans="1:16" ht="12.75" customHeight="1">
      <c r="A226" s="156" t="s">
        <v>576</v>
      </c>
      <c r="B226" s="125">
        <v>44096</v>
      </c>
      <c r="C226" s="124">
        <v>44177</v>
      </c>
      <c r="D226" s="157" t="s">
        <v>530</v>
      </c>
      <c r="E226" s="142">
        <v>5</v>
      </c>
      <c r="F226" s="143">
        <v>569.89</v>
      </c>
      <c r="G226" s="143">
        <f t="shared" si="4"/>
        <v>2849.45</v>
      </c>
      <c r="H226" s="147"/>
      <c r="I226" s="133"/>
      <c r="J226" s="171"/>
      <c r="K226" s="134"/>
      <c r="L226" s="134"/>
      <c r="M226" s="26"/>
      <c r="N226" s="26"/>
      <c r="O226" s="26"/>
      <c r="P226" s="26"/>
    </row>
    <row r="227" spans="1:16" ht="12.75" customHeight="1">
      <c r="A227" s="156" t="s">
        <v>577</v>
      </c>
      <c r="B227" s="125">
        <v>44096</v>
      </c>
      <c r="C227" s="124">
        <v>44177</v>
      </c>
      <c r="D227" s="157" t="s">
        <v>531</v>
      </c>
      <c r="E227" s="142">
        <v>4</v>
      </c>
      <c r="F227" s="143">
        <v>569.89</v>
      </c>
      <c r="G227" s="143">
        <f t="shared" si="4"/>
        <v>2279.56</v>
      </c>
      <c r="H227" s="147"/>
      <c r="I227" s="133"/>
      <c r="J227" s="171"/>
      <c r="K227" s="134"/>
      <c r="L227" s="134"/>
      <c r="M227" s="26"/>
      <c r="N227" s="26"/>
      <c r="O227" s="26"/>
      <c r="P227" s="26"/>
    </row>
    <row r="228" spans="1:16" ht="12.75" customHeight="1">
      <c r="A228" s="156" t="s">
        <v>578</v>
      </c>
      <c r="B228" s="125">
        <v>44096</v>
      </c>
      <c r="C228" s="124">
        <v>44177</v>
      </c>
      <c r="D228" s="157" t="s">
        <v>532</v>
      </c>
      <c r="E228" s="142">
        <v>4</v>
      </c>
      <c r="F228" s="143">
        <v>569.89</v>
      </c>
      <c r="G228" s="143">
        <f t="shared" si="4"/>
        <v>2279.56</v>
      </c>
      <c r="H228" s="147"/>
      <c r="I228" s="133"/>
      <c r="J228" s="171"/>
      <c r="K228" s="134"/>
      <c r="L228" s="134"/>
      <c r="M228" s="26"/>
      <c r="N228" s="26"/>
      <c r="O228" s="26"/>
      <c r="P228" s="26"/>
    </row>
    <row r="229" spans="1:16" ht="12.75" customHeight="1">
      <c r="A229" s="156" t="s">
        <v>579</v>
      </c>
      <c r="B229" s="125">
        <v>44096</v>
      </c>
      <c r="C229" s="124">
        <v>44177</v>
      </c>
      <c r="D229" s="157" t="s">
        <v>533</v>
      </c>
      <c r="E229" s="142">
        <v>3</v>
      </c>
      <c r="F229" s="143">
        <v>569.89</v>
      </c>
      <c r="G229" s="143">
        <f t="shared" si="4"/>
        <v>1709.67</v>
      </c>
      <c r="H229" s="147"/>
      <c r="I229" s="133"/>
      <c r="J229" s="171"/>
      <c r="K229" s="134"/>
      <c r="L229" s="134"/>
      <c r="M229" s="26"/>
      <c r="N229" s="26"/>
      <c r="O229" s="26"/>
      <c r="P229" s="26"/>
    </row>
    <row r="230" spans="1:16" ht="12.75" customHeight="1">
      <c r="A230" s="156" t="s">
        <v>580</v>
      </c>
      <c r="B230" s="125">
        <v>44096</v>
      </c>
      <c r="C230" s="124">
        <v>44177</v>
      </c>
      <c r="D230" s="157" t="s">
        <v>745</v>
      </c>
      <c r="E230" s="142">
        <v>4</v>
      </c>
      <c r="F230" s="143">
        <v>1180</v>
      </c>
      <c r="G230" s="143">
        <f t="shared" si="4"/>
        <v>4720</v>
      </c>
      <c r="H230" s="147"/>
      <c r="I230" s="133"/>
      <c r="J230" s="171"/>
      <c r="K230" s="134"/>
      <c r="L230" s="134"/>
      <c r="M230" s="26"/>
      <c r="N230" s="26"/>
      <c r="O230" s="26"/>
      <c r="P230" s="26"/>
    </row>
    <row r="231" spans="1:16" ht="12.75" customHeight="1">
      <c r="A231" s="156" t="s">
        <v>581</v>
      </c>
      <c r="B231" s="125">
        <v>44096</v>
      </c>
      <c r="C231" s="124">
        <v>44177</v>
      </c>
      <c r="D231" s="157" t="s">
        <v>534</v>
      </c>
      <c r="E231" s="142">
        <v>3</v>
      </c>
      <c r="F231" s="143">
        <v>1180</v>
      </c>
      <c r="G231" s="143">
        <f t="shared" si="4"/>
        <v>3540</v>
      </c>
      <c r="H231" s="147"/>
      <c r="I231" s="133"/>
      <c r="J231" s="171"/>
      <c r="K231" s="134"/>
      <c r="L231" s="134"/>
      <c r="M231" s="26"/>
      <c r="N231" s="26"/>
      <c r="O231" s="26"/>
      <c r="P231" s="26"/>
    </row>
    <row r="232" spans="1:16" ht="12.75" customHeight="1">
      <c r="A232" s="156" t="s">
        <v>582</v>
      </c>
      <c r="B232" s="125">
        <v>44096</v>
      </c>
      <c r="C232" s="124">
        <v>44177</v>
      </c>
      <c r="D232" s="157" t="s">
        <v>535</v>
      </c>
      <c r="E232" s="142">
        <v>4</v>
      </c>
      <c r="F232" s="143">
        <v>1180</v>
      </c>
      <c r="G232" s="143">
        <f t="shared" si="4"/>
        <v>4720</v>
      </c>
      <c r="H232" s="147"/>
      <c r="I232" s="133"/>
      <c r="J232" s="171"/>
      <c r="K232" s="134"/>
      <c r="L232" s="134"/>
      <c r="M232" s="26"/>
      <c r="N232" s="26"/>
      <c r="O232" s="26"/>
      <c r="P232" s="26"/>
    </row>
    <row r="233" spans="1:16" ht="12.75" customHeight="1">
      <c r="A233" s="156" t="s">
        <v>583</v>
      </c>
      <c r="B233" s="125">
        <v>44096</v>
      </c>
      <c r="C233" s="124">
        <v>44177</v>
      </c>
      <c r="D233" s="157" t="s">
        <v>536</v>
      </c>
      <c r="E233" s="142">
        <v>3</v>
      </c>
      <c r="F233" s="143">
        <v>1180</v>
      </c>
      <c r="G233" s="143">
        <f t="shared" si="4"/>
        <v>3540</v>
      </c>
      <c r="H233" s="147"/>
      <c r="I233" s="133"/>
      <c r="J233" s="171"/>
      <c r="K233" s="134"/>
      <c r="L233" s="134"/>
      <c r="M233" s="26"/>
      <c r="N233" s="26"/>
      <c r="O233" s="26"/>
      <c r="P233" s="26"/>
    </row>
    <row r="234" spans="1:16" ht="12.75" customHeight="1">
      <c r="A234" s="156" t="s">
        <v>584</v>
      </c>
      <c r="B234" s="125">
        <v>44096</v>
      </c>
      <c r="C234" s="124">
        <v>44177</v>
      </c>
      <c r="D234" s="157" t="s">
        <v>537</v>
      </c>
      <c r="E234" s="142">
        <v>5</v>
      </c>
      <c r="F234" s="143">
        <v>700</v>
      </c>
      <c r="G234" s="143">
        <f t="shared" si="4"/>
        <v>3500</v>
      </c>
      <c r="H234" s="147"/>
      <c r="I234" s="133"/>
      <c r="J234" s="171"/>
      <c r="K234" s="134"/>
      <c r="L234" s="134"/>
      <c r="M234" s="26"/>
      <c r="N234" s="26"/>
      <c r="O234" s="26"/>
      <c r="P234" s="26"/>
    </row>
    <row r="235" spans="1:16" ht="12.75" customHeight="1">
      <c r="A235" s="156" t="s">
        <v>585</v>
      </c>
      <c r="B235" s="125">
        <v>44096</v>
      </c>
      <c r="C235" s="124">
        <v>44177</v>
      </c>
      <c r="D235" s="157" t="s">
        <v>538</v>
      </c>
      <c r="E235" s="142">
        <v>5</v>
      </c>
      <c r="F235" s="143">
        <v>700</v>
      </c>
      <c r="G235" s="143">
        <f t="shared" si="4"/>
        <v>3500</v>
      </c>
      <c r="H235" s="147"/>
      <c r="I235" s="133"/>
      <c r="J235" s="171"/>
      <c r="K235" s="134"/>
      <c r="L235" s="134"/>
      <c r="M235" s="26"/>
      <c r="N235" s="26"/>
      <c r="O235" s="26"/>
      <c r="P235" s="26"/>
    </row>
    <row r="236" spans="1:16" ht="12.75" customHeight="1">
      <c r="A236" s="156" t="s">
        <v>586</v>
      </c>
      <c r="B236" s="125">
        <v>44096</v>
      </c>
      <c r="C236" s="124">
        <v>44177</v>
      </c>
      <c r="D236" s="157" t="s">
        <v>539</v>
      </c>
      <c r="E236" s="142">
        <v>2</v>
      </c>
      <c r="F236" s="143">
        <v>700</v>
      </c>
      <c r="G236" s="143">
        <f t="shared" si="4"/>
        <v>1400</v>
      </c>
      <c r="H236" s="147"/>
      <c r="I236" s="133"/>
      <c r="J236" s="171"/>
      <c r="K236" s="134"/>
      <c r="L236" s="134"/>
      <c r="M236" s="26"/>
      <c r="N236" s="26"/>
      <c r="O236" s="26"/>
      <c r="P236" s="26"/>
    </row>
    <row r="237" spans="1:16" ht="12.75" customHeight="1">
      <c r="A237" s="156" t="s">
        <v>587</v>
      </c>
      <c r="B237" s="125">
        <v>44096</v>
      </c>
      <c r="C237" s="124">
        <v>44177</v>
      </c>
      <c r="D237" s="157" t="s">
        <v>540</v>
      </c>
      <c r="E237" s="142">
        <v>5</v>
      </c>
      <c r="F237" s="143">
        <v>700</v>
      </c>
      <c r="G237" s="143">
        <f t="shared" si="4"/>
        <v>3500</v>
      </c>
      <c r="H237" s="147"/>
      <c r="I237" s="133"/>
      <c r="J237" s="171"/>
      <c r="K237" s="134"/>
      <c r="L237" s="134"/>
      <c r="M237" s="26"/>
      <c r="N237" s="26"/>
      <c r="O237" s="26"/>
      <c r="P237" s="26"/>
    </row>
    <row r="238" spans="1:16" ht="12.75" customHeight="1">
      <c r="A238" s="156" t="s">
        <v>589</v>
      </c>
      <c r="B238" s="125">
        <v>44096</v>
      </c>
      <c r="C238" s="124">
        <v>44177</v>
      </c>
      <c r="D238" s="157" t="s">
        <v>746</v>
      </c>
      <c r="E238" s="142">
        <v>6</v>
      </c>
      <c r="F238" s="143">
        <v>1000</v>
      </c>
      <c r="G238" s="143">
        <f t="shared" si="4"/>
        <v>6000</v>
      </c>
      <c r="H238" s="147"/>
      <c r="I238" s="133"/>
      <c r="J238" s="171"/>
      <c r="K238" s="134"/>
      <c r="L238" s="134"/>
      <c r="M238" s="26"/>
      <c r="N238" s="26"/>
      <c r="O238" s="26"/>
      <c r="P238" s="26"/>
    </row>
    <row r="239" spans="1:16" ht="12.75" customHeight="1">
      <c r="A239" s="156" t="s">
        <v>590</v>
      </c>
      <c r="B239" s="125">
        <v>44096</v>
      </c>
      <c r="C239" s="124">
        <v>44177</v>
      </c>
      <c r="D239" s="157" t="s">
        <v>747</v>
      </c>
      <c r="E239" s="142">
        <v>7</v>
      </c>
      <c r="F239" s="143">
        <v>1000</v>
      </c>
      <c r="G239" s="143">
        <f t="shared" si="4"/>
        <v>7000</v>
      </c>
      <c r="H239" s="147"/>
      <c r="I239" s="133"/>
      <c r="J239" s="171"/>
      <c r="K239" s="134"/>
      <c r="L239" s="134"/>
      <c r="M239" s="26"/>
      <c r="N239" s="26"/>
      <c r="O239" s="26"/>
      <c r="P239" s="26"/>
    </row>
    <row r="240" spans="1:16" ht="12.75" customHeight="1">
      <c r="A240" s="156" t="s">
        <v>591</v>
      </c>
      <c r="B240" s="125">
        <v>44096</v>
      </c>
      <c r="C240" s="124">
        <v>44177</v>
      </c>
      <c r="D240" s="157" t="s">
        <v>748</v>
      </c>
      <c r="E240" s="142">
        <v>8</v>
      </c>
      <c r="F240" s="143">
        <v>1000</v>
      </c>
      <c r="G240" s="143">
        <f t="shared" si="4"/>
        <v>8000</v>
      </c>
      <c r="H240" s="147"/>
      <c r="I240" s="133"/>
      <c r="J240" s="171"/>
      <c r="K240" s="134"/>
      <c r="L240" s="134"/>
      <c r="M240" s="26"/>
      <c r="N240" s="26"/>
      <c r="O240" s="26"/>
      <c r="P240" s="26"/>
    </row>
    <row r="241" spans="1:16" ht="12.75" customHeight="1">
      <c r="A241" s="156" t="s">
        <v>592</v>
      </c>
      <c r="B241" s="125">
        <v>44096</v>
      </c>
      <c r="C241" s="124">
        <v>44177</v>
      </c>
      <c r="D241" s="157" t="s">
        <v>749</v>
      </c>
      <c r="E241" s="142">
        <v>4</v>
      </c>
      <c r="F241" s="143">
        <v>1000</v>
      </c>
      <c r="G241" s="143">
        <f t="shared" si="4"/>
        <v>4000</v>
      </c>
      <c r="H241" s="147"/>
      <c r="I241" s="133"/>
      <c r="J241" s="171"/>
      <c r="K241" s="134"/>
      <c r="L241" s="134"/>
      <c r="M241" s="26"/>
      <c r="N241" s="26"/>
      <c r="O241" s="26"/>
      <c r="P241" s="26"/>
    </row>
    <row r="242" spans="1:16" ht="12.75" customHeight="1">
      <c r="A242" s="156" t="s">
        <v>593</v>
      </c>
      <c r="B242" s="125">
        <v>44096</v>
      </c>
      <c r="C242" s="124">
        <v>44177</v>
      </c>
      <c r="D242" s="157" t="s">
        <v>759</v>
      </c>
      <c r="E242" s="142">
        <v>21</v>
      </c>
      <c r="F242" s="143">
        <v>450.6</v>
      </c>
      <c r="G242" s="143">
        <f t="shared" si="4"/>
        <v>9462.6</v>
      </c>
      <c r="H242" s="147"/>
      <c r="I242" s="133"/>
      <c r="J242" s="171"/>
      <c r="K242" s="134"/>
      <c r="L242" s="134"/>
      <c r="M242" s="26"/>
      <c r="N242" s="26"/>
      <c r="O242" s="26"/>
      <c r="P242" s="26"/>
    </row>
    <row r="243" spans="1:16" ht="12.75" customHeight="1">
      <c r="A243" s="156" t="s">
        <v>594</v>
      </c>
      <c r="B243" s="125">
        <v>44096</v>
      </c>
      <c r="C243" s="124">
        <v>44177</v>
      </c>
      <c r="D243" s="157" t="s">
        <v>542</v>
      </c>
      <c r="E243" s="142">
        <v>7</v>
      </c>
      <c r="F243" s="143">
        <v>2000</v>
      </c>
      <c r="G243" s="143">
        <f t="shared" si="4"/>
        <v>14000</v>
      </c>
      <c r="H243" s="147"/>
      <c r="I243" s="133"/>
      <c r="J243" s="171"/>
      <c r="K243" s="134"/>
      <c r="L243" s="134"/>
      <c r="M243" s="26"/>
      <c r="N243" s="26"/>
      <c r="O243" s="26"/>
      <c r="P243" s="26"/>
    </row>
    <row r="244" spans="1:16" ht="12.75" customHeight="1">
      <c r="A244" s="156" t="s">
        <v>595</v>
      </c>
      <c r="B244" s="125">
        <v>44096</v>
      </c>
      <c r="C244" s="124">
        <v>44177</v>
      </c>
      <c r="D244" s="157" t="s">
        <v>543</v>
      </c>
      <c r="E244" s="142">
        <v>4</v>
      </c>
      <c r="F244" s="143">
        <v>6.5</v>
      </c>
      <c r="G244" s="143">
        <f t="shared" si="4"/>
        <v>26</v>
      </c>
      <c r="H244" s="147"/>
      <c r="I244" s="133"/>
      <c r="J244" s="171"/>
      <c r="K244" s="134"/>
      <c r="L244" s="134"/>
      <c r="M244" s="26"/>
      <c r="N244" s="26"/>
      <c r="O244" s="26"/>
      <c r="P244" s="26"/>
    </row>
    <row r="245" spans="1:16" ht="12.75" customHeight="1">
      <c r="A245" s="156" t="s">
        <v>596</v>
      </c>
      <c r="B245" s="125">
        <v>44096</v>
      </c>
      <c r="C245" s="124">
        <v>44177</v>
      </c>
      <c r="D245" s="157" t="s">
        <v>544</v>
      </c>
      <c r="E245" s="142">
        <v>65</v>
      </c>
      <c r="F245" s="143">
        <v>37</v>
      </c>
      <c r="G245" s="143">
        <f t="shared" si="4"/>
        <v>2405</v>
      </c>
      <c r="H245" s="147"/>
      <c r="I245" s="133"/>
      <c r="J245" s="171"/>
      <c r="K245" s="134"/>
      <c r="L245" s="134"/>
      <c r="M245" s="26"/>
      <c r="N245" s="26"/>
      <c r="O245" s="26"/>
      <c r="P245" s="26"/>
    </row>
    <row r="246" spans="1:16" ht="12.75" customHeight="1">
      <c r="A246" s="156" t="s">
        <v>597</v>
      </c>
      <c r="B246" s="125">
        <v>44096</v>
      </c>
      <c r="C246" s="124">
        <v>44177</v>
      </c>
      <c r="D246" s="157" t="s">
        <v>545</v>
      </c>
      <c r="E246" s="142">
        <v>4</v>
      </c>
      <c r="F246" s="143">
        <v>3550</v>
      </c>
      <c r="G246" s="143">
        <f t="shared" si="4"/>
        <v>14200</v>
      </c>
      <c r="H246" s="147"/>
      <c r="I246" s="133"/>
      <c r="J246" s="171"/>
      <c r="K246" s="134"/>
      <c r="L246" s="134"/>
      <c r="M246" s="26"/>
      <c r="N246" s="26"/>
      <c r="O246" s="26"/>
      <c r="P246" s="26"/>
    </row>
    <row r="247" spans="1:16" ht="12.75" customHeight="1">
      <c r="A247" s="156" t="s">
        <v>598</v>
      </c>
      <c r="B247" s="125">
        <v>44096</v>
      </c>
      <c r="C247" s="124">
        <v>44177</v>
      </c>
      <c r="D247" s="157" t="s">
        <v>750</v>
      </c>
      <c r="E247" s="142">
        <v>3</v>
      </c>
      <c r="F247" s="143">
        <v>1950</v>
      </c>
      <c r="G247" s="143">
        <f t="shared" si="4"/>
        <v>5850</v>
      </c>
      <c r="H247" s="147"/>
      <c r="I247" s="133"/>
      <c r="J247" s="171"/>
      <c r="K247" s="134"/>
      <c r="L247" s="134"/>
      <c r="M247" s="26"/>
      <c r="N247" s="26"/>
      <c r="O247" s="26"/>
      <c r="P247" s="26"/>
    </row>
    <row r="248" spans="1:16" ht="12.75" customHeight="1">
      <c r="A248" s="156" t="s">
        <v>599</v>
      </c>
      <c r="B248" s="125">
        <v>44096</v>
      </c>
      <c r="C248" s="124">
        <v>44177</v>
      </c>
      <c r="D248" s="157" t="s">
        <v>751</v>
      </c>
      <c r="E248" s="142">
        <v>1</v>
      </c>
      <c r="F248" s="143">
        <v>2950</v>
      </c>
      <c r="G248" s="143">
        <f t="shared" si="4"/>
        <v>2950</v>
      </c>
      <c r="H248" s="147"/>
      <c r="I248" s="133"/>
      <c r="J248" s="171"/>
      <c r="K248" s="134"/>
      <c r="L248" s="134"/>
      <c r="M248" s="26"/>
      <c r="N248" s="26"/>
      <c r="O248" s="26"/>
      <c r="P248" s="26"/>
    </row>
    <row r="249" spans="1:16" ht="12.75" customHeight="1">
      <c r="A249" s="156" t="s">
        <v>600</v>
      </c>
      <c r="B249" s="125">
        <v>44096</v>
      </c>
      <c r="C249" s="124">
        <v>44177</v>
      </c>
      <c r="D249" s="157" t="s">
        <v>760</v>
      </c>
      <c r="E249" s="142">
        <v>6</v>
      </c>
      <c r="F249" s="143">
        <v>465</v>
      </c>
      <c r="G249" s="143">
        <f t="shared" si="4"/>
        <v>2790</v>
      </c>
      <c r="H249" s="147"/>
      <c r="I249" s="133"/>
      <c r="J249" s="171"/>
      <c r="K249" s="134"/>
      <c r="L249" s="134"/>
      <c r="M249" s="26"/>
      <c r="N249" s="26"/>
      <c r="O249" s="26"/>
      <c r="P249" s="26"/>
    </row>
    <row r="250" spans="1:16" ht="12.75" customHeight="1">
      <c r="A250" s="156" t="s">
        <v>601</v>
      </c>
      <c r="B250" s="125">
        <v>44096</v>
      </c>
      <c r="C250" s="124">
        <v>44177</v>
      </c>
      <c r="D250" s="157" t="s">
        <v>546</v>
      </c>
      <c r="E250" s="142">
        <v>4</v>
      </c>
      <c r="F250" s="143">
        <v>2721.92</v>
      </c>
      <c r="G250" s="143">
        <f t="shared" si="4"/>
        <v>10887.68</v>
      </c>
      <c r="H250" s="147"/>
      <c r="I250" s="133"/>
      <c r="J250" s="171"/>
      <c r="K250" s="134"/>
      <c r="L250" s="134"/>
      <c r="M250" s="26"/>
      <c r="N250" s="26"/>
      <c r="O250" s="26"/>
      <c r="P250" s="26"/>
    </row>
    <row r="251" spans="1:16" ht="12.75" customHeight="1">
      <c r="A251" s="156" t="s">
        <v>651</v>
      </c>
      <c r="B251" s="125">
        <v>44096</v>
      </c>
      <c r="C251" s="124">
        <v>44177</v>
      </c>
      <c r="D251" s="157" t="s">
        <v>650</v>
      </c>
      <c r="E251" s="142">
        <v>3</v>
      </c>
      <c r="F251" s="143">
        <v>275</v>
      </c>
      <c r="G251" s="143">
        <f t="shared" si="4"/>
        <v>825</v>
      </c>
      <c r="H251" s="147"/>
      <c r="I251" s="133"/>
      <c r="J251" s="171"/>
      <c r="K251" s="134"/>
      <c r="L251" s="134"/>
      <c r="M251" s="26"/>
      <c r="N251" s="26"/>
      <c r="O251" s="26"/>
      <c r="P251" s="26"/>
    </row>
    <row r="252" spans="1:16" ht="12.75" customHeight="1">
      <c r="A252" s="156" t="s">
        <v>602</v>
      </c>
      <c r="B252" s="125">
        <v>44096</v>
      </c>
      <c r="C252" s="124">
        <v>44177</v>
      </c>
      <c r="D252" s="157" t="s">
        <v>547</v>
      </c>
      <c r="E252" s="142">
        <v>4</v>
      </c>
      <c r="F252" s="143">
        <v>7500</v>
      </c>
      <c r="G252" s="143">
        <f t="shared" si="4"/>
        <v>30000</v>
      </c>
      <c r="H252" s="147"/>
      <c r="I252" s="133"/>
      <c r="J252" s="171"/>
      <c r="K252" s="134"/>
      <c r="L252" s="134"/>
      <c r="M252" s="26"/>
      <c r="N252" s="26"/>
      <c r="O252" s="26"/>
      <c r="P252" s="26"/>
    </row>
    <row r="253" spans="1:16" ht="12.75" customHeight="1">
      <c r="A253" s="156" t="s">
        <v>603</v>
      </c>
      <c r="B253" s="125">
        <v>44096</v>
      </c>
      <c r="C253" s="124">
        <v>44177</v>
      </c>
      <c r="D253" s="157" t="s">
        <v>548</v>
      </c>
      <c r="E253" s="142">
        <v>4</v>
      </c>
      <c r="F253" s="143">
        <v>175</v>
      </c>
      <c r="G253" s="143">
        <f t="shared" si="4"/>
        <v>700</v>
      </c>
      <c r="H253" s="147"/>
      <c r="I253" s="133"/>
      <c r="J253" s="171"/>
      <c r="K253" s="134"/>
      <c r="L253" s="134"/>
      <c r="M253" s="26"/>
      <c r="N253" s="26"/>
      <c r="O253" s="26"/>
      <c r="P253" s="26"/>
    </row>
    <row r="254" spans="1:16" ht="12.75" customHeight="1">
      <c r="A254" s="156" t="s">
        <v>604</v>
      </c>
      <c r="B254" s="125">
        <v>44096</v>
      </c>
      <c r="C254" s="124">
        <v>44177</v>
      </c>
      <c r="D254" s="157" t="s">
        <v>549</v>
      </c>
      <c r="E254" s="142">
        <v>5</v>
      </c>
      <c r="F254" s="143">
        <v>950</v>
      </c>
      <c r="G254" s="143">
        <f t="shared" si="4"/>
        <v>4750</v>
      </c>
      <c r="H254" s="147"/>
      <c r="I254" s="133"/>
      <c r="J254" s="171"/>
      <c r="K254" s="134"/>
      <c r="L254" s="134"/>
      <c r="M254" s="26"/>
      <c r="N254" s="26"/>
      <c r="O254" s="26"/>
      <c r="P254" s="26"/>
    </row>
    <row r="255" spans="1:16" ht="12.75" customHeight="1">
      <c r="A255" s="156" t="s">
        <v>605</v>
      </c>
      <c r="B255" s="125">
        <v>44096</v>
      </c>
      <c r="C255" s="124">
        <v>44177</v>
      </c>
      <c r="D255" s="157" t="s">
        <v>752</v>
      </c>
      <c r="E255" s="142">
        <v>6</v>
      </c>
      <c r="F255" s="143">
        <v>515</v>
      </c>
      <c r="G255" s="143">
        <f t="shared" si="4"/>
        <v>3090</v>
      </c>
      <c r="H255" s="147"/>
      <c r="I255" s="133"/>
      <c r="J255" s="171"/>
      <c r="K255" s="134"/>
      <c r="L255" s="134"/>
      <c r="M255" s="26"/>
      <c r="N255" s="26"/>
      <c r="O255" s="26"/>
      <c r="P255" s="26"/>
    </row>
    <row r="256" spans="1:16" ht="12.75" customHeight="1">
      <c r="A256" s="156" t="s">
        <v>606</v>
      </c>
      <c r="B256" s="125">
        <v>44096</v>
      </c>
      <c r="C256" s="124">
        <v>44177</v>
      </c>
      <c r="D256" s="157" t="s">
        <v>753</v>
      </c>
      <c r="E256" s="142">
        <v>6</v>
      </c>
      <c r="F256" s="143">
        <v>2750</v>
      </c>
      <c r="G256" s="143">
        <f t="shared" si="4"/>
        <v>16500</v>
      </c>
      <c r="H256" s="147"/>
      <c r="I256" s="133"/>
      <c r="J256" s="171"/>
      <c r="K256" s="134"/>
      <c r="L256" s="134"/>
      <c r="M256" s="26"/>
      <c r="N256" s="26"/>
      <c r="O256" s="26"/>
      <c r="P256" s="26"/>
    </row>
    <row r="257" spans="1:16" ht="12.75" customHeight="1">
      <c r="A257" s="156" t="s">
        <v>607</v>
      </c>
      <c r="B257" s="125">
        <v>44096</v>
      </c>
      <c r="C257" s="124">
        <v>44177</v>
      </c>
      <c r="D257" s="157" t="s">
        <v>550</v>
      </c>
      <c r="E257" s="142">
        <v>3</v>
      </c>
      <c r="F257" s="143">
        <v>3100</v>
      </c>
      <c r="G257" s="143">
        <f t="shared" si="4"/>
        <v>9300</v>
      </c>
      <c r="H257" s="147"/>
      <c r="I257" s="133"/>
      <c r="J257" s="171"/>
      <c r="K257" s="134"/>
      <c r="L257" s="134"/>
      <c r="M257" s="26"/>
      <c r="N257" s="26"/>
      <c r="O257" s="26"/>
      <c r="P257" s="26"/>
    </row>
    <row r="258" spans="1:16" ht="12.75" customHeight="1">
      <c r="A258" s="156" t="s">
        <v>608</v>
      </c>
      <c r="B258" s="125">
        <v>44096</v>
      </c>
      <c r="C258" s="124">
        <v>44177</v>
      </c>
      <c r="D258" s="157" t="s">
        <v>551</v>
      </c>
      <c r="E258" s="142">
        <v>4</v>
      </c>
      <c r="F258" s="143">
        <v>3600</v>
      </c>
      <c r="G258" s="143">
        <f t="shared" si="4"/>
        <v>14400</v>
      </c>
      <c r="H258" s="147"/>
      <c r="I258" s="133"/>
      <c r="J258" s="171"/>
      <c r="K258" s="134"/>
      <c r="L258" s="134"/>
      <c r="M258" s="26"/>
      <c r="N258" s="26"/>
      <c r="O258" s="26"/>
      <c r="P258" s="26"/>
    </row>
    <row r="259" spans="1:16" ht="12.75" customHeight="1">
      <c r="A259" s="156" t="s">
        <v>609</v>
      </c>
      <c r="B259" s="125">
        <v>44096</v>
      </c>
      <c r="C259" s="124">
        <v>44177</v>
      </c>
      <c r="D259" s="157" t="s">
        <v>552</v>
      </c>
      <c r="E259" s="142">
        <v>2</v>
      </c>
      <c r="F259" s="143">
        <v>7462.5</v>
      </c>
      <c r="G259" s="143">
        <f t="shared" si="4"/>
        <v>14925</v>
      </c>
      <c r="H259" s="147"/>
      <c r="I259" s="133"/>
      <c r="J259" s="171"/>
      <c r="K259" s="134"/>
      <c r="L259" s="134"/>
      <c r="M259" s="26"/>
      <c r="N259" s="26"/>
      <c r="O259" s="26"/>
      <c r="P259" s="26"/>
    </row>
    <row r="260" spans="1:16" ht="12.75" customHeight="1">
      <c r="A260" s="156" t="s">
        <v>612</v>
      </c>
      <c r="B260" s="125">
        <v>44096</v>
      </c>
      <c r="C260" s="124">
        <v>44177</v>
      </c>
      <c r="D260" s="157" t="s">
        <v>554</v>
      </c>
      <c r="E260" s="142">
        <v>2</v>
      </c>
      <c r="F260" s="143">
        <v>3650</v>
      </c>
      <c r="G260" s="143">
        <f t="shared" si="4"/>
        <v>7300</v>
      </c>
      <c r="H260" s="147"/>
      <c r="I260" s="133"/>
      <c r="J260" s="171"/>
      <c r="K260" s="134"/>
      <c r="L260" s="134"/>
      <c r="M260" s="26"/>
      <c r="N260" s="26"/>
      <c r="O260" s="26"/>
      <c r="P260" s="26"/>
    </row>
    <row r="261" spans="1:16" ht="12.75" customHeight="1">
      <c r="A261" s="156" t="s">
        <v>613</v>
      </c>
      <c r="B261" s="125">
        <v>44096</v>
      </c>
      <c r="C261" s="124">
        <v>44177</v>
      </c>
      <c r="D261" s="157" t="s">
        <v>555</v>
      </c>
      <c r="E261" s="142">
        <v>7</v>
      </c>
      <c r="F261" s="143">
        <v>265</v>
      </c>
      <c r="G261" s="143">
        <f t="shared" si="4"/>
        <v>1855</v>
      </c>
      <c r="H261" s="147"/>
      <c r="I261" s="133"/>
      <c r="J261" s="171"/>
      <c r="K261" s="134"/>
      <c r="L261" s="134"/>
      <c r="M261" s="26"/>
      <c r="N261" s="26"/>
      <c r="O261" s="26"/>
      <c r="P261" s="26"/>
    </row>
    <row r="262" spans="1:16" ht="12.75" customHeight="1">
      <c r="A262" s="156" t="s">
        <v>616</v>
      </c>
      <c r="B262" s="125">
        <v>44096</v>
      </c>
      <c r="C262" s="124">
        <v>44177</v>
      </c>
      <c r="D262" s="157" t="s">
        <v>556</v>
      </c>
      <c r="E262" s="142">
        <v>3</v>
      </c>
      <c r="F262" s="143">
        <v>3600</v>
      </c>
      <c r="G262" s="143">
        <f t="shared" si="4"/>
        <v>10800</v>
      </c>
      <c r="H262" s="147"/>
      <c r="I262" s="133"/>
      <c r="J262" s="171"/>
      <c r="K262" s="134"/>
      <c r="L262" s="134"/>
      <c r="M262" s="26"/>
      <c r="N262" s="26"/>
      <c r="O262" s="26"/>
      <c r="P262" s="26"/>
    </row>
    <row r="263" spans="1:16" ht="12.75" customHeight="1">
      <c r="A263" s="156" t="s">
        <v>619</v>
      </c>
      <c r="B263" s="125">
        <v>44096</v>
      </c>
      <c r="C263" s="124">
        <v>44177</v>
      </c>
      <c r="D263" s="157" t="s">
        <v>557</v>
      </c>
      <c r="E263" s="142">
        <v>2</v>
      </c>
      <c r="F263" s="143">
        <v>2353</v>
      </c>
      <c r="G263" s="143">
        <f t="shared" si="4"/>
        <v>4706</v>
      </c>
      <c r="H263" s="147"/>
      <c r="I263" s="133"/>
      <c r="J263" s="171"/>
      <c r="K263" s="134"/>
      <c r="L263" s="134"/>
      <c r="M263" s="26"/>
      <c r="N263" s="26"/>
      <c r="O263" s="26"/>
      <c r="P263" s="26"/>
    </row>
    <row r="264" spans="1:16" ht="12.75" customHeight="1">
      <c r="A264" s="156" t="s">
        <v>632</v>
      </c>
      <c r="B264" s="125">
        <v>44096</v>
      </c>
      <c r="C264" s="124">
        <v>44177</v>
      </c>
      <c r="D264" s="157" t="s">
        <v>558</v>
      </c>
      <c r="E264" s="142">
        <v>3</v>
      </c>
      <c r="F264" s="143">
        <v>2700</v>
      </c>
      <c r="G264" s="143">
        <f t="shared" si="4"/>
        <v>8100</v>
      </c>
      <c r="H264" s="147"/>
      <c r="I264" s="133"/>
      <c r="J264" s="171"/>
      <c r="K264" s="134"/>
      <c r="L264" s="134"/>
      <c r="M264" s="26"/>
      <c r="N264" s="26"/>
      <c r="O264" s="26"/>
      <c r="P264" s="26"/>
    </row>
    <row r="265" spans="1:16" ht="12.75" customHeight="1">
      <c r="A265" s="156" t="s">
        <v>622</v>
      </c>
      <c r="B265" s="125">
        <v>43964</v>
      </c>
      <c r="C265" s="124">
        <v>44177</v>
      </c>
      <c r="D265" s="157" t="s">
        <v>659</v>
      </c>
      <c r="E265" s="142">
        <v>3</v>
      </c>
      <c r="F265" s="143">
        <v>250</v>
      </c>
      <c r="G265" s="143">
        <f t="shared" si="4"/>
        <v>750</v>
      </c>
      <c r="H265" s="147"/>
      <c r="I265" s="133"/>
      <c r="J265" s="171"/>
      <c r="K265" s="134"/>
      <c r="L265" s="134"/>
      <c r="M265" s="26"/>
      <c r="N265" s="26"/>
      <c r="O265" s="26"/>
      <c r="P265" s="26"/>
    </row>
    <row r="266" spans="1:16" ht="12.75" customHeight="1">
      <c r="A266" s="156" t="s">
        <v>643</v>
      </c>
      <c r="B266" s="125">
        <v>44180</v>
      </c>
      <c r="C266" s="124">
        <v>44177</v>
      </c>
      <c r="D266" s="157" t="s">
        <v>559</v>
      </c>
      <c r="E266" s="142">
        <v>10</v>
      </c>
      <c r="F266" s="143">
        <v>217.2</v>
      </c>
      <c r="G266" s="143">
        <f t="shared" si="4"/>
        <v>2172</v>
      </c>
      <c r="H266" s="147"/>
      <c r="I266" s="133"/>
      <c r="J266" s="171"/>
      <c r="K266" s="134"/>
      <c r="L266" s="134"/>
      <c r="M266" s="26"/>
      <c r="N266" s="26"/>
      <c r="O266" s="26"/>
      <c r="P266" s="26"/>
    </row>
    <row r="267" spans="1:12" ht="12.75" customHeight="1">
      <c r="A267" s="156" t="s">
        <v>647</v>
      </c>
      <c r="B267" s="125">
        <v>44180</v>
      </c>
      <c r="C267" s="124">
        <v>44177</v>
      </c>
      <c r="D267" s="157" t="s">
        <v>562</v>
      </c>
      <c r="E267" s="142">
        <v>3</v>
      </c>
      <c r="F267" s="143">
        <v>2750</v>
      </c>
      <c r="G267" s="143">
        <f>+E267*F267</f>
        <v>8250</v>
      </c>
      <c r="H267" s="147"/>
      <c r="I267" s="133"/>
      <c r="J267" s="171"/>
      <c r="K267" s="134"/>
      <c r="L267" s="134"/>
    </row>
    <row r="268" spans="1:12" ht="12.75" customHeight="1">
      <c r="A268" s="156" t="s">
        <v>648</v>
      </c>
      <c r="B268" s="125">
        <v>44180</v>
      </c>
      <c r="C268" s="124">
        <v>44177</v>
      </c>
      <c r="D268" s="157" t="s">
        <v>563</v>
      </c>
      <c r="E268" s="142">
        <v>4</v>
      </c>
      <c r="F268" s="143">
        <v>55</v>
      </c>
      <c r="G268" s="143">
        <f>+E268*F268</f>
        <v>220</v>
      </c>
      <c r="H268" s="147"/>
      <c r="I268" s="133"/>
      <c r="J268" s="171"/>
      <c r="K268" s="134"/>
      <c r="L268" s="134"/>
    </row>
    <row r="269" spans="1:12" ht="12.75" customHeight="1">
      <c r="A269" s="156" t="s">
        <v>707</v>
      </c>
      <c r="B269" s="125">
        <v>44545</v>
      </c>
      <c r="C269" s="124">
        <v>44542</v>
      </c>
      <c r="D269" s="157" t="s">
        <v>917</v>
      </c>
      <c r="E269" s="142">
        <v>4</v>
      </c>
      <c r="F269" s="143">
        <v>150</v>
      </c>
      <c r="G269" s="143">
        <f>+E269*F269</f>
        <v>600</v>
      </c>
      <c r="H269" s="147"/>
      <c r="I269" s="133"/>
      <c r="J269" s="171"/>
      <c r="K269" s="134"/>
      <c r="L269" s="134"/>
    </row>
    <row r="270" spans="1:12" ht="12.75" customHeight="1">
      <c r="A270" s="156" t="s">
        <v>768</v>
      </c>
      <c r="B270" s="125">
        <v>44247</v>
      </c>
      <c r="C270" s="124">
        <v>44258</v>
      </c>
      <c r="D270" s="157" t="s">
        <v>757</v>
      </c>
      <c r="E270" s="142">
        <v>31.35</v>
      </c>
      <c r="F270" s="143">
        <v>239.3</v>
      </c>
      <c r="G270" s="143">
        <f>+E270*F270</f>
        <v>7502.055</v>
      </c>
      <c r="H270" s="147"/>
      <c r="I270" s="133"/>
      <c r="J270" s="171"/>
      <c r="K270" s="134"/>
      <c r="L270" s="134"/>
    </row>
    <row r="271" spans="1:12" ht="12.75" customHeight="1">
      <c r="A271" s="156" t="s">
        <v>773</v>
      </c>
      <c r="B271" s="125">
        <v>44257</v>
      </c>
      <c r="C271" s="124">
        <v>44258</v>
      </c>
      <c r="D271" s="157" t="s">
        <v>758</v>
      </c>
      <c r="E271" s="142">
        <v>550</v>
      </c>
      <c r="F271" s="143">
        <v>202.4</v>
      </c>
      <c r="G271" s="143">
        <f>+E271*F271</f>
        <v>111320</v>
      </c>
      <c r="H271" s="175"/>
      <c r="I271" s="133"/>
      <c r="J271" s="171"/>
      <c r="K271" s="134"/>
      <c r="L271" s="134"/>
    </row>
    <row r="272" spans="1:12" ht="12.75" customHeight="1">
      <c r="A272" s="156" t="s">
        <v>811</v>
      </c>
      <c r="B272" s="125">
        <v>44257</v>
      </c>
      <c r="C272" s="124">
        <v>44258</v>
      </c>
      <c r="D272" s="157" t="s">
        <v>785</v>
      </c>
      <c r="E272" s="142">
        <v>197</v>
      </c>
      <c r="F272" s="186" t="s">
        <v>866</v>
      </c>
      <c r="G272" s="157">
        <v>27042.06</v>
      </c>
      <c r="H272" s="147"/>
      <c r="I272" s="133"/>
      <c r="J272" s="171"/>
      <c r="L272" s="178"/>
    </row>
    <row r="273" spans="1:12" ht="12.75" customHeight="1">
      <c r="A273" s="156" t="s">
        <v>812</v>
      </c>
      <c r="B273" s="125">
        <v>44257</v>
      </c>
      <c r="C273" s="124">
        <v>44258</v>
      </c>
      <c r="D273" s="157" t="s">
        <v>786</v>
      </c>
      <c r="E273" s="142">
        <v>247</v>
      </c>
      <c r="F273" s="186" t="s">
        <v>867</v>
      </c>
      <c r="G273" s="157">
        <v>36337.5</v>
      </c>
      <c r="H273" s="147"/>
      <c r="I273" s="133"/>
      <c r="J273" s="171"/>
      <c r="L273" s="182"/>
    </row>
    <row r="274" spans="1:12" ht="12.75" customHeight="1">
      <c r="A274" s="156" t="s">
        <v>813</v>
      </c>
      <c r="B274" s="125">
        <v>44257</v>
      </c>
      <c r="C274" s="124">
        <v>44258</v>
      </c>
      <c r="D274" s="157" t="s">
        <v>787</v>
      </c>
      <c r="E274" s="142">
        <v>16</v>
      </c>
      <c r="F274" s="186" t="s">
        <v>868</v>
      </c>
      <c r="G274" s="157">
        <v>3000</v>
      </c>
      <c r="H274" s="147"/>
      <c r="I274" s="133"/>
      <c r="J274" s="171"/>
      <c r="K274" s="199"/>
      <c r="L274" s="200"/>
    </row>
    <row r="275" spans="1:14" ht="12.75" customHeight="1">
      <c r="A275" s="156" t="s">
        <v>814</v>
      </c>
      <c r="B275" s="125">
        <v>44257</v>
      </c>
      <c r="C275" s="124">
        <v>44258</v>
      </c>
      <c r="D275" s="157" t="s">
        <v>788</v>
      </c>
      <c r="E275" s="142">
        <v>22</v>
      </c>
      <c r="F275" s="186" t="s">
        <v>869</v>
      </c>
      <c r="G275" s="157">
        <v>999</v>
      </c>
      <c r="H275" s="147"/>
      <c r="I275" s="133"/>
      <c r="J275" s="171"/>
      <c r="K275" s="199"/>
      <c r="L275" s="200"/>
      <c r="M275" s="26"/>
      <c r="N275" s="177"/>
    </row>
    <row r="276" spans="1:14" ht="12.75" customHeight="1">
      <c r="A276" s="156" t="s">
        <v>815</v>
      </c>
      <c r="B276" s="125">
        <v>44257</v>
      </c>
      <c r="C276" s="124">
        <v>44258</v>
      </c>
      <c r="D276" s="157" t="s">
        <v>789</v>
      </c>
      <c r="E276" s="142">
        <v>17</v>
      </c>
      <c r="F276" s="186" t="s">
        <v>870</v>
      </c>
      <c r="G276" s="157">
        <v>550.83</v>
      </c>
      <c r="H276" s="147"/>
      <c r="I276" s="133"/>
      <c r="J276" s="171"/>
      <c r="L276" s="182"/>
      <c r="M276" s="26"/>
      <c r="N276" s="177"/>
    </row>
    <row r="277" spans="1:14" ht="12.75" customHeight="1">
      <c r="A277" s="156" t="s">
        <v>816</v>
      </c>
      <c r="B277" s="125">
        <v>44257</v>
      </c>
      <c r="C277" s="124">
        <v>44258</v>
      </c>
      <c r="D277" s="157" t="s">
        <v>790</v>
      </c>
      <c r="E277" s="142">
        <v>209</v>
      </c>
      <c r="F277" s="186" t="s">
        <v>871</v>
      </c>
      <c r="G277" s="157">
        <v>1290.32</v>
      </c>
      <c r="H277" s="147"/>
      <c r="I277" s="133"/>
      <c r="J277" s="171"/>
      <c r="L277" s="183"/>
      <c r="M277" s="26"/>
      <c r="N277" s="177"/>
    </row>
    <row r="278" spans="1:14" ht="12.75" customHeight="1">
      <c r="A278" s="156" t="s">
        <v>817</v>
      </c>
      <c r="B278" s="125">
        <v>44257</v>
      </c>
      <c r="C278" s="124">
        <v>44258</v>
      </c>
      <c r="D278" s="157" t="s">
        <v>791</v>
      </c>
      <c r="E278" s="142">
        <v>19</v>
      </c>
      <c r="F278" s="186" t="s">
        <v>872</v>
      </c>
      <c r="G278" s="157">
        <v>3292.52</v>
      </c>
      <c r="H278" s="147"/>
      <c r="I278" s="133"/>
      <c r="J278" s="171"/>
      <c r="L278" s="178"/>
      <c r="M278" s="26"/>
      <c r="N278" s="178"/>
    </row>
    <row r="279" spans="1:14" ht="12.75" customHeight="1">
      <c r="A279" s="156" t="s">
        <v>818</v>
      </c>
      <c r="B279" s="125">
        <v>44257</v>
      </c>
      <c r="C279" s="124">
        <v>44258</v>
      </c>
      <c r="D279" s="157" t="s">
        <v>792</v>
      </c>
      <c r="E279" s="142">
        <v>18</v>
      </c>
      <c r="F279" s="186" t="s">
        <v>873</v>
      </c>
      <c r="G279" s="157">
        <v>3190</v>
      </c>
      <c r="H279" s="147"/>
      <c r="I279" s="133"/>
      <c r="J279" s="171"/>
      <c r="L279" s="182"/>
      <c r="M279" s="26"/>
      <c r="N279" s="179"/>
    </row>
    <row r="280" spans="1:14" ht="12.75" customHeight="1">
      <c r="A280" s="156" t="s">
        <v>819</v>
      </c>
      <c r="B280" s="125">
        <v>44257</v>
      </c>
      <c r="C280" s="124">
        <v>44258</v>
      </c>
      <c r="D280" s="157" t="s">
        <v>793</v>
      </c>
      <c r="E280" s="142">
        <v>121</v>
      </c>
      <c r="F280" s="186" t="s">
        <v>874</v>
      </c>
      <c r="G280" s="157">
        <v>7228.76</v>
      </c>
      <c r="H280" s="147"/>
      <c r="I280" s="133"/>
      <c r="J280" s="171"/>
      <c r="L280" s="182"/>
      <c r="M280" s="26"/>
      <c r="N280" s="179"/>
    </row>
    <row r="281" spans="1:14" ht="12.75" customHeight="1">
      <c r="A281" s="156" t="s">
        <v>820</v>
      </c>
      <c r="B281" s="125">
        <v>44257</v>
      </c>
      <c r="C281" s="124">
        <v>44258</v>
      </c>
      <c r="D281" s="157" t="s">
        <v>794</v>
      </c>
      <c r="E281" s="142">
        <v>144</v>
      </c>
      <c r="F281" s="186" t="s">
        <v>875</v>
      </c>
      <c r="G281" s="157">
        <v>6122.5</v>
      </c>
      <c r="H281" s="147"/>
      <c r="I281" s="133"/>
      <c r="J281" s="171"/>
      <c r="L281" s="178"/>
      <c r="M281" s="26"/>
      <c r="N281" s="178"/>
    </row>
    <row r="282" spans="1:14" ht="12.75" customHeight="1">
      <c r="A282" s="156" t="s">
        <v>821</v>
      </c>
      <c r="B282" s="125">
        <v>44257</v>
      </c>
      <c r="C282" s="124">
        <v>44258</v>
      </c>
      <c r="D282" s="157" t="s">
        <v>795</v>
      </c>
      <c r="E282" s="142">
        <v>124</v>
      </c>
      <c r="F282" s="186" t="s">
        <v>876</v>
      </c>
      <c r="G282" s="157">
        <v>99334</v>
      </c>
      <c r="H282" s="147"/>
      <c r="I282" s="133"/>
      <c r="J282" s="171"/>
      <c r="L282" s="182"/>
      <c r="M282" s="180"/>
      <c r="N282" s="177"/>
    </row>
    <row r="283" spans="1:14" ht="12.75" customHeight="1">
      <c r="A283" s="156" t="s">
        <v>822</v>
      </c>
      <c r="B283" s="125">
        <v>44257</v>
      </c>
      <c r="C283" s="124">
        <v>44258</v>
      </c>
      <c r="D283" s="157" t="s">
        <v>796</v>
      </c>
      <c r="E283" s="142">
        <v>10</v>
      </c>
      <c r="F283" s="186" t="s">
        <v>877</v>
      </c>
      <c r="G283" s="157">
        <v>2700</v>
      </c>
      <c r="H283" s="147"/>
      <c r="I283" s="133"/>
      <c r="J283" s="171"/>
      <c r="K283" s="201"/>
      <c r="L283" s="200"/>
      <c r="M283" s="26"/>
      <c r="N283" s="177"/>
    </row>
    <row r="284" spans="1:14" ht="12.75" customHeight="1">
      <c r="A284" s="156" t="s">
        <v>823</v>
      </c>
      <c r="B284" s="125">
        <v>44257</v>
      </c>
      <c r="C284" s="124">
        <v>44258</v>
      </c>
      <c r="D284" s="157" t="s">
        <v>797</v>
      </c>
      <c r="E284" s="142">
        <v>51</v>
      </c>
      <c r="F284" s="186" t="s">
        <v>878</v>
      </c>
      <c r="G284" s="157">
        <v>42400</v>
      </c>
      <c r="H284" s="147"/>
      <c r="I284" s="133"/>
      <c r="J284" s="171"/>
      <c r="K284" s="201"/>
      <c r="L284" s="200"/>
      <c r="M284" s="26"/>
      <c r="N284" s="179"/>
    </row>
    <row r="285" spans="1:14" ht="12.75" customHeight="1">
      <c r="A285" s="156" t="s">
        <v>824</v>
      </c>
      <c r="B285" s="125">
        <v>44247</v>
      </c>
      <c r="C285" s="124">
        <v>44258</v>
      </c>
      <c r="D285" s="157" t="s">
        <v>798</v>
      </c>
      <c r="E285" s="142">
        <v>31</v>
      </c>
      <c r="F285" s="186" t="s">
        <v>879</v>
      </c>
      <c r="G285" s="157">
        <v>1221</v>
      </c>
      <c r="H285" s="147"/>
      <c r="I285" s="133"/>
      <c r="J285" s="171"/>
      <c r="L285" s="182"/>
      <c r="M285" s="26"/>
      <c r="N285" s="179"/>
    </row>
    <row r="286" spans="1:14" ht="12.75" customHeight="1">
      <c r="A286" s="156" t="s">
        <v>825</v>
      </c>
      <c r="B286" s="125">
        <v>44247</v>
      </c>
      <c r="C286" s="124">
        <v>44258</v>
      </c>
      <c r="D286" s="157" t="s">
        <v>799</v>
      </c>
      <c r="E286" s="142">
        <v>3600</v>
      </c>
      <c r="F286" s="186" t="s">
        <v>880</v>
      </c>
      <c r="G286" s="157">
        <v>7840</v>
      </c>
      <c r="H286" s="147"/>
      <c r="I286" s="133"/>
      <c r="J286" s="171"/>
      <c r="L286" s="182"/>
      <c r="M286" s="26"/>
      <c r="N286" s="177"/>
    </row>
    <row r="287" spans="1:14" ht="12.75" customHeight="1">
      <c r="A287" s="156" t="s">
        <v>826</v>
      </c>
      <c r="B287" s="125">
        <v>44247</v>
      </c>
      <c r="C287" s="124">
        <v>44258</v>
      </c>
      <c r="D287" s="157" t="s">
        <v>800</v>
      </c>
      <c r="E287" s="142">
        <v>21100</v>
      </c>
      <c r="F287" s="186" t="s">
        <v>881</v>
      </c>
      <c r="G287" s="157">
        <v>77875</v>
      </c>
      <c r="H287" s="147"/>
      <c r="I287" s="133"/>
      <c r="J287" s="171"/>
      <c r="L287" s="178"/>
      <c r="M287" s="26"/>
      <c r="N287" s="177"/>
    </row>
    <row r="288" spans="1:14" ht="12.75" customHeight="1">
      <c r="A288" s="156" t="s">
        <v>827</v>
      </c>
      <c r="B288" s="125">
        <v>44247</v>
      </c>
      <c r="C288" s="124">
        <v>44263</v>
      </c>
      <c r="D288" s="157" t="s">
        <v>762</v>
      </c>
      <c r="E288" s="142">
        <v>55</v>
      </c>
      <c r="F288" s="186" t="s">
        <v>882</v>
      </c>
      <c r="G288" s="157">
        <v>9100</v>
      </c>
      <c r="H288" s="147"/>
      <c r="I288" s="133"/>
      <c r="J288" s="171"/>
      <c r="L288" s="179"/>
      <c r="M288" s="26"/>
      <c r="N288" s="179"/>
    </row>
    <row r="289" spans="1:14" ht="12.75" customHeight="1">
      <c r="A289" s="156" t="s">
        <v>828</v>
      </c>
      <c r="B289" s="125">
        <v>44247</v>
      </c>
      <c r="C289" s="124">
        <v>44263</v>
      </c>
      <c r="D289" s="157" t="s">
        <v>801</v>
      </c>
      <c r="E289" s="142">
        <v>39</v>
      </c>
      <c r="F289" s="186" t="s">
        <v>883</v>
      </c>
      <c r="G289" s="157">
        <v>8580</v>
      </c>
      <c r="H289" s="147"/>
      <c r="I289" s="133"/>
      <c r="J289" s="171"/>
      <c r="L289" s="179"/>
      <c r="M289" s="26"/>
      <c r="N289" s="179"/>
    </row>
    <row r="290" spans="1:14" ht="12.75" customHeight="1">
      <c r="A290" s="156" t="s">
        <v>829</v>
      </c>
      <c r="B290" s="125">
        <v>44247</v>
      </c>
      <c r="C290" s="124">
        <v>44263</v>
      </c>
      <c r="D290" s="157" t="s">
        <v>802</v>
      </c>
      <c r="E290" s="142">
        <v>7</v>
      </c>
      <c r="F290" s="186" t="s">
        <v>884</v>
      </c>
      <c r="G290" s="157">
        <v>2695</v>
      </c>
      <c r="H290" s="147"/>
      <c r="I290" s="133"/>
      <c r="J290" s="171"/>
      <c r="L290" s="178"/>
      <c r="M290" s="26"/>
      <c r="N290" s="179"/>
    </row>
    <row r="291" spans="1:14" ht="12.75" customHeight="1">
      <c r="A291" s="156" t="s">
        <v>901</v>
      </c>
      <c r="B291" s="125">
        <v>44247</v>
      </c>
      <c r="C291" s="124">
        <v>44263</v>
      </c>
      <c r="D291" s="157" t="s">
        <v>916</v>
      </c>
      <c r="E291" s="142">
        <v>32</v>
      </c>
      <c r="F291" s="186" t="s">
        <v>902</v>
      </c>
      <c r="G291" s="157">
        <v>4464</v>
      </c>
      <c r="H291" s="147"/>
      <c r="I291" s="133"/>
      <c r="J291" s="171"/>
      <c r="K291" s="184"/>
      <c r="L291" s="182"/>
      <c r="M291" s="26"/>
      <c r="N291" s="179"/>
    </row>
    <row r="292" spans="1:14" ht="12.75" customHeight="1">
      <c r="A292" s="156" t="s">
        <v>830</v>
      </c>
      <c r="B292" s="125">
        <v>44247</v>
      </c>
      <c r="C292" s="124">
        <v>44263</v>
      </c>
      <c r="D292" s="157" t="s">
        <v>803</v>
      </c>
      <c r="E292" s="142">
        <v>69</v>
      </c>
      <c r="F292" s="186" t="s">
        <v>885</v>
      </c>
      <c r="G292" s="157">
        <v>9401</v>
      </c>
      <c r="H292" s="147"/>
      <c r="I292" s="133"/>
      <c r="J292" s="171"/>
      <c r="L292" s="182"/>
      <c r="M292" s="26"/>
      <c r="N292" s="179"/>
    </row>
    <row r="293" spans="1:14" ht="12.75" customHeight="1">
      <c r="A293" s="156" t="s">
        <v>831</v>
      </c>
      <c r="B293" s="125">
        <v>44247</v>
      </c>
      <c r="C293" s="124">
        <v>44263</v>
      </c>
      <c r="D293" s="157" t="s">
        <v>804</v>
      </c>
      <c r="E293" s="142">
        <v>20</v>
      </c>
      <c r="F293" s="186" t="s">
        <v>886</v>
      </c>
      <c r="G293" s="157">
        <v>1056</v>
      </c>
      <c r="H293" s="147"/>
      <c r="I293" s="133"/>
      <c r="J293" s="171"/>
      <c r="L293" s="179"/>
      <c r="M293" s="26"/>
      <c r="N293" s="180"/>
    </row>
    <row r="294" spans="1:14" ht="12.75" customHeight="1">
      <c r="A294" s="156" t="s">
        <v>832</v>
      </c>
      <c r="B294" s="125">
        <v>44247</v>
      </c>
      <c r="C294" s="124">
        <v>44263</v>
      </c>
      <c r="D294" s="157" t="s">
        <v>805</v>
      </c>
      <c r="E294" s="142">
        <v>11</v>
      </c>
      <c r="F294" s="186" t="s">
        <v>877</v>
      </c>
      <c r="G294" s="157">
        <v>1950</v>
      </c>
      <c r="H294" s="147"/>
      <c r="I294" s="133"/>
      <c r="J294" s="171"/>
      <c r="L294" s="179"/>
      <c r="M294" s="26"/>
      <c r="N294" s="26"/>
    </row>
    <row r="295" spans="1:14" ht="12.75" customHeight="1">
      <c r="A295" s="156" t="s">
        <v>833</v>
      </c>
      <c r="B295" s="125">
        <v>44247</v>
      </c>
      <c r="C295" s="124">
        <v>44263</v>
      </c>
      <c r="D295" s="157" t="s">
        <v>806</v>
      </c>
      <c r="E295" s="142">
        <v>20</v>
      </c>
      <c r="F295" s="186" t="s">
        <v>887</v>
      </c>
      <c r="G295" s="157">
        <v>7765</v>
      </c>
      <c r="H295" s="147"/>
      <c r="I295" s="133"/>
      <c r="J295" s="171"/>
      <c r="L295" s="182"/>
      <c r="M295" s="26"/>
      <c r="N295" s="26"/>
    </row>
    <row r="296" spans="1:14" ht="12.75" customHeight="1">
      <c r="A296" s="156" t="s">
        <v>834</v>
      </c>
      <c r="B296" s="125">
        <v>44247</v>
      </c>
      <c r="C296" s="124">
        <v>44263</v>
      </c>
      <c r="D296" s="157" t="s">
        <v>807</v>
      </c>
      <c r="E296" s="142">
        <v>10</v>
      </c>
      <c r="F296" s="186" t="s">
        <v>888</v>
      </c>
      <c r="G296" s="157">
        <v>1200</v>
      </c>
      <c r="H296" s="147"/>
      <c r="I296" s="133"/>
      <c r="J296" s="171"/>
      <c r="L296" s="182"/>
      <c r="M296" s="26"/>
      <c r="N296" s="26"/>
    </row>
    <row r="297" spans="1:15" ht="12.75" customHeight="1">
      <c r="A297" s="156" t="s">
        <v>835</v>
      </c>
      <c r="B297" s="125">
        <v>44247</v>
      </c>
      <c r="C297" s="124">
        <v>44263</v>
      </c>
      <c r="D297" s="157" t="s">
        <v>808</v>
      </c>
      <c r="E297" s="142">
        <v>9</v>
      </c>
      <c r="F297" s="186" t="s">
        <v>889</v>
      </c>
      <c r="G297" s="157">
        <v>594</v>
      </c>
      <c r="H297" s="147"/>
      <c r="I297" s="133"/>
      <c r="J297" s="171"/>
      <c r="L297" s="179"/>
      <c r="O297" s="52"/>
    </row>
    <row r="298" spans="1:12" ht="12.75" customHeight="1">
      <c r="A298" s="156" t="s">
        <v>836</v>
      </c>
      <c r="B298" s="125">
        <v>44247</v>
      </c>
      <c r="C298" s="124">
        <v>44263</v>
      </c>
      <c r="D298" s="157" t="s">
        <v>809</v>
      </c>
      <c r="E298" s="142">
        <v>14</v>
      </c>
      <c r="F298" s="186" t="s">
        <v>890</v>
      </c>
      <c r="G298" s="157">
        <v>1036</v>
      </c>
      <c r="H298" s="147"/>
      <c r="I298" s="133"/>
      <c r="J298" s="171"/>
      <c r="L298" s="179"/>
    </row>
    <row r="299" spans="1:12" ht="12.75" customHeight="1">
      <c r="A299" s="156" t="s">
        <v>837</v>
      </c>
      <c r="B299" s="125">
        <v>44247</v>
      </c>
      <c r="C299" s="124">
        <v>44263</v>
      </c>
      <c r="D299" s="157" t="s">
        <v>810</v>
      </c>
      <c r="E299" s="161">
        <v>2</v>
      </c>
      <c r="F299" s="186" t="s">
        <v>919</v>
      </c>
      <c r="G299" s="157">
        <v>1124</v>
      </c>
      <c r="H299" s="147"/>
      <c r="I299" s="133"/>
      <c r="J299" s="171"/>
      <c r="L299" s="179"/>
    </row>
    <row r="300" spans="1:12" ht="15">
      <c r="A300" s="133"/>
      <c r="B300" s="126"/>
      <c r="C300" s="122"/>
      <c r="D300" s="133"/>
      <c r="E300" s="171"/>
      <c r="F300" s="134"/>
      <c r="G300" s="134"/>
      <c r="I300" s="133"/>
      <c r="J300" s="171"/>
      <c r="L300" s="179"/>
    </row>
    <row r="301" spans="1:12" ht="19.5" thickBot="1">
      <c r="A301" s="133"/>
      <c r="B301" s="126"/>
      <c r="C301" s="122"/>
      <c r="D301" s="198" t="s">
        <v>755</v>
      </c>
      <c r="E301" s="198"/>
      <c r="F301" s="198"/>
      <c r="G301" s="172">
        <f>SUM(G7:G300)</f>
        <v>1662295.3550000002</v>
      </c>
      <c r="H301" s="176"/>
      <c r="I301" s="133"/>
      <c r="J301" s="171"/>
      <c r="L301" s="184"/>
    </row>
    <row r="302" spans="1:12" ht="15.75" thickTop="1">
      <c r="A302" s="133"/>
      <c r="B302" s="126"/>
      <c r="C302" s="122"/>
      <c r="D302" s="133"/>
      <c r="E302" s="171"/>
      <c r="F302" s="134"/>
      <c r="G302" s="134"/>
      <c r="I302" s="130"/>
      <c r="J302" s="171"/>
      <c r="K302" s="135"/>
      <c r="L302" s="134"/>
    </row>
    <row r="303" spans="2:12" ht="15">
      <c r="B303" s="126"/>
      <c r="G303" s="42"/>
      <c r="H303" s="174"/>
      <c r="I303" s="130"/>
      <c r="J303" s="171"/>
      <c r="K303" s="135"/>
      <c r="L303" s="134"/>
    </row>
    <row r="304" spans="2:12" ht="15">
      <c r="B304" s="126"/>
      <c r="G304" s="42"/>
      <c r="I304" s="130"/>
      <c r="J304" s="171"/>
      <c r="K304" s="135"/>
      <c r="L304" s="134"/>
    </row>
    <row r="305" spans="2:12" ht="15">
      <c r="B305" s="126"/>
      <c r="G305" s="42"/>
      <c r="I305" s="130"/>
      <c r="J305" s="171"/>
      <c r="K305" s="135"/>
      <c r="L305" s="134"/>
    </row>
    <row r="306" spans="2:12" ht="15">
      <c r="B306" s="126"/>
      <c r="C306" s="196" t="s">
        <v>633</v>
      </c>
      <c r="D306" s="196"/>
      <c r="G306" s="42"/>
      <c r="I306" s="130"/>
      <c r="J306" s="171"/>
      <c r="K306" s="135"/>
      <c r="L306" s="134"/>
    </row>
    <row r="307" spans="2:12" ht="15">
      <c r="B307" s="126"/>
      <c r="C307" s="197" t="s">
        <v>634</v>
      </c>
      <c r="D307" s="197"/>
      <c r="I307" s="130"/>
      <c r="J307" s="134"/>
      <c r="K307" s="135"/>
      <c r="L307" s="134"/>
    </row>
    <row r="308" spans="2:12" ht="15">
      <c r="B308" s="126"/>
      <c r="I308" s="130"/>
      <c r="J308" s="134"/>
      <c r="K308" s="135"/>
      <c r="L308" s="52"/>
    </row>
    <row r="309" spans="2:12" ht="15">
      <c r="B309" s="126"/>
      <c r="I309" s="130"/>
      <c r="J309" s="134"/>
      <c r="K309" s="135"/>
      <c r="L309" s="52"/>
    </row>
    <row r="310" spans="2:14" ht="15">
      <c r="B310" s="126"/>
      <c r="I310" s="130"/>
      <c r="J310" s="134"/>
      <c r="L310" s="149"/>
      <c r="M310" s="150"/>
      <c r="N310" s="151"/>
    </row>
    <row r="311" spans="2:15" ht="15.75">
      <c r="B311" s="126"/>
      <c r="O311" s="152"/>
    </row>
    <row r="312" ht="15">
      <c r="B312" s="126"/>
    </row>
    <row r="313" ht="15">
      <c r="B313" s="126"/>
    </row>
    <row r="314" ht="15">
      <c r="B314" s="26"/>
    </row>
  </sheetData>
  <sheetProtection/>
  <mergeCells count="11">
    <mergeCell ref="C306:D306"/>
    <mergeCell ref="K274:K275"/>
    <mergeCell ref="L274:L275"/>
    <mergeCell ref="K283:K284"/>
    <mergeCell ref="L283:L284"/>
    <mergeCell ref="C307:D307"/>
    <mergeCell ref="A2:G2"/>
    <mergeCell ref="A3:G3"/>
    <mergeCell ref="A4:G4"/>
    <mergeCell ref="A5:G5"/>
    <mergeCell ref="D301:F30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3:G90"/>
  <sheetViews>
    <sheetView zoomScalePageLayoutView="0" workbookViewId="0" topLeftCell="A1">
      <selection activeCell="H5" sqref="H5"/>
    </sheetView>
  </sheetViews>
  <sheetFormatPr defaultColWidth="11.421875" defaultRowHeight="15"/>
  <cols>
    <col min="3" max="3" width="6.00390625" style="0" customWidth="1"/>
    <col min="4" max="4" width="17.28125" style="0" customWidth="1"/>
  </cols>
  <sheetData>
    <row r="3" spans="2:7" ht="15">
      <c r="B3" s="71" t="s">
        <v>289</v>
      </c>
      <c r="C3" s="71"/>
      <c r="D3" s="82" t="s">
        <v>23</v>
      </c>
      <c r="E3" s="139">
        <v>25</v>
      </c>
      <c r="F3" s="140">
        <v>43</v>
      </c>
      <c r="G3" s="140">
        <f aca="true" t="shared" si="0" ref="G3:G41">+E3*F3</f>
        <v>1075</v>
      </c>
    </row>
    <row r="4" spans="2:7" ht="15">
      <c r="B4" s="71" t="s">
        <v>290</v>
      </c>
      <c r="C4" s="71"/>
      <c r="D4" s="82" t="s">
        <v>25</v>
      </c>
      <c r="E4" s="139">
        <v>15</v>
      </c>
      <c r="F4" s="140">
        <v>58</v>
      </c>
      <c r="G4" s="140">
        <f t="shared" si="0"/>
        <v>870</v>
      </c>
    </row>
    <row r="5" spans="2:7" ht="15">
      <c r="B5" s="71" t="s">
        <v>291</v>
      </c>
      <c r="C5" s="71"/>
      <c r="D5" s="82" t="s">
        <v>26</v>
      </c>
      <c r="E5" s="139">
        <v>11</v>
      </c>
      <c r="F5" s="140">
        <v>58</v>
      </c>
      <c r="G5" s="140">
        <f t="shared" si="0"/>
        <v>638</v>
      </c>
    </row>
    <row r="6" spans="2:7" ht="15">
      <c r="B6" s="71" t="s">
        <v>292</v>
      </c>
      <c r="C6" s="71"/>
      <c r="D6" s="82" t="s">
        <v>151</v>
      </c>
      <c r="E6" s="139">
        <v>1</v>
      </c>
      <c r="F6" s="140">
        <v>1930</v>
      </c>
      <c r="G6" s="140">
        <f t="shared" si="0"/>
        <v>1930</v>
      </c>
    </row>
    <row r="7" spans="2:7" ht="15">
      <c r="B7" s="71" t="s">
        <v>293</v>
      </c>
      <c r="C7" s="71"/>
      <c r="D7" s="82" t="s">
        <v>27</v>
      </c>
      <c r="E7" s="139">
        <v>52</v>
      </c>
      <c r="F7" s="140">
        <v>55</v>
      </c>
      <c r="G7" s="140">
        <f t="shared" si="0"/>
        <v>2860</v>
      </c>
    </row>
    <row r="8" spans="2:7" ht="15">
      <c r="B8" s="71" t="s">
        <v>294</v>
      </c>
      <c r="C8" s="71"/>
      <c r="D8" s="82" t="s">
        <v>28</v>
      </c>
      <c r="E8" s="139">
        <v>38</v>
      </c>
      <c r="F8" s="140">
        <v>45</v>
      </c>
      <c r="G8" s="140">
        <f t="shared" si="0"/>
        <v>1710</v>
      </c>
    </row>
    <row r="9" spans="2:7" ht="15">
      <c r="B9" s="71" t="s">
        <v>295</v>
      </c>
      <c r="C9" s="71"/>
      <c r="D9" s="82" t="s">
        <v>30</v>
      </c>
      <c r="E9" s="139">
        <v>7</v>
      </c>
      <c r="F9" s="140">
        <v>45</v>
      </c>
      <c r="G9" s="140">
        <f t="shared" si="0"/>
        <v>315</v>
      </c>
    </row>
    <row r="10" spans="2:7" ht="15">
      <c r="B10" s="71" t="s">
        <v>296</v>
      </c>
      <c r="C10" s="71"/>
      <c r="D10" s="82" t="s">
        <v>31</v>
      </c>
      <c r="E10" s="139">
        <v>1</v>
      </c>
      <c r="F10" s="140">
        <v>170.51</v>
      </c>
      <c r="G10" s="140">
        <f t="shared" si="0"/>
        <v>170.51</v>
      </c>
    </row>
    <row r="11" spans="2:7" ht="15">
      <c r="B11" s="71" t="s">
        <v>297</v>
      </c>
      <c r="C11" s="71"/>
      <c r="D11" s="82" t="s">
        <v>32</v>
      </c>
      <c r="E11" s="139">
        <v>3</v>
      </c>
      <c r="F11" s="140">
        <v>170.51</v>
      </c>
      <c r="G11" s="140">
        <f t="shared" si="0"/>
        <v>511.53</v>
      </c>
    </row>
    <row r="12" spans="2:7" ht="15">
      <c r="B12" s="71" t="s">
        <v>298</v>
      </c>
      <c r="C12" s="71"/>
      <c r="D12" s="82" t="s">
        <v>33</v>
      </c>
      <c r="E12" s="139">
        <v>1</v>
      </c>
      <c r="F12" s="140">
        <v>170.51</v>
      </c>
      <c r="G12" s="140">
        <f t="shared" si="0"/>
        <v>170.51</v>
      </c>
    </row>
    <row r="13" spans="2:7" ht="15">
      <c r="B13" s="71" t="s">
        <v>299</v>
      </c>
      <c r="C13" s="71"/>
      <c r="D13" s="82" t="s">
        <v>34</v>
      </c>
      <c r="E13" s="139">
        <v>5</v>
      </c>
      <c r="F13" s="140">
        <v>170.51</v>
      </c>
      <c r="G13" s="140">
        <f t="shared" si="0"/>
        <v>852.55</v>
      </c>
    </row>
    <row r="14" spans="2:7" ht="15">
      <c r="B14" s="71" t="s">
        <v>300</v>
      </c>
      <c r="C14" s="71"/>
      <c r="D14" s="82" t="s">
        <v>35</v>
      </c>
      <c r="E14" s="139">
        <v>2</v>
      </c>
      <c r="F14" s="140">
        <v>1.95</v>
      </c>
      <c r="G14" s="140">
        <f t="shared" si="0"/>
        <v>3.9</v>
      </c>
    </row>
    <row r="15" spans="2:7" ht="15">
      <c r="B15" s="71" t="s">
        <v>301</v>
      </c>
      <c r="C15" s="71"/>
      <c r="D15" s="82" t="s">
        <v>36</v>
      </c>
      <c r="E15" s="139">
        <v>818</v>
      </c>
      <c r="F15" s="140">
        <v>1.95</v>
      </c>
      <c r="G15" s="140">
        <f t="shared" si="0"/>
        <v>1595.1</v>
      </c>
    </row>
    <row r="16" spans="2:7" ht="15">
      <c r="B16" s="71" t="s">
        <v>302</v>
      </c>
      <c r="C16" s="71"/>
      <c r="D16" s="82" t="s">
        <v>37</v>
      </c>
      <c r="E16" s="139">
        <v>935</v>
      </c>
      <c r="F16" s="140">
        <v>1.95</v>
      </c>
      <c r="G16" s="140">
        <f t="shared" si="0"/>
        <v>1823.25</v>
      </c>
    </row>
    <row r="17" spans="2:7" ht="15">
      <c r="B17" s="71" t="s">
        <v>303</v>
      </c>
      <c r="C17" s="71"/>
      <c r="D17" s="82" t="s">
        <v>667</v>
      </c>
      <c r="E17" s="139">
        <v>132</v>
      </c>
      <c r="F17" s="140">
        <v>1.95</v>
      </c>
      <c r="G17" s="140">
        <f t="shared" si="0"/>
        <v>257.4</v>
      </c>
    </row>
    <row r="18" spans="2:7" ht="15">
      <c r="B18" s="71" t="s">
        <v>306</v>
      </c>
      <c r="C18" s="71"/>
      <c r="D18" s="82" t="s">
        <v>43</v>
      </c>
      <c r="E18" s="139">
        <v>56</v>
      </c>
      <c r="F18" s="140">
        <v>200</v>
      </c>
      <c r="G18" s="140">
        <f t="shared" si="0"/>
        <v>11200</v>
      </c>
    </row>
    <row r="19" spans="2:7" ht="15">
      <c r="B19" s="71" t="s">
        <v>307</v>
      </c>
      <c r="C19" s="71"/>
      <c r="D19" s="82" t="s">
        <v>44</v>
      </c>
      <c r="E19" s="139">
        <v>15</v>
      </c>
      <c r="F19" s="140">
        <v>200</v>
      </c>
      <c r="G19" s="140">
        <f t="shared" si="0"/>
        <v>3000</v>
      </c>
    </row>
    <row r="20" spans="2:7" ht="15">
      <c r="B20" s="71" t="s">
        <v>308</v>
      </c>
      <c r="C20" s="71"/>
      <c r="D20" s="82" t="s">
        <v>153</v>
      </c>
      <c r="E20" s="139">
        <v>15</v>
      </c>
      <c r="F20" s="140">
        <v>160</v>
      </c>
      <c r="G20" s="140">
        <f t="shared" si="0"/>
        <v>2400</v>
      </c>
    </row>
    <row r="21" spans="2:7" ht="15">
      <c r="B21" s="71" t="s">
        <v>309</v>
      </c>
      <c r="C21" s="71"/>
      <c r="D21" s="82" t="s">
        <v>45</v>
      </c>
      <c r="E21" s="139">
        <v>290</v>
      </c>
      <c r="F21" s="140">
        <v>200</v>
      </c>
      <c r="G21" s="140">
        <f t="shared" si="0"/>
        <v>58000</v>
      </c>
    </row>
    <row r="22" spans="2:7" ht="15">
      <c r="B22" s="71" t="s">
        <v>313</v>
      </c>
      <c r="C22" s="71"/>
      <c r="D22" s="82" t="s">
        <v>47</v>
      </c>
      <c r="E22" s="139">
        <v>118</v>
      </c>
      <c r="F22" s="140">
        <v>2</v>
      </c>
      <c r="G22" s="140">
        <f t="shared" si="0"/>
        <v>236</v>
      </c>
    </row>
    <row r="23" spans="2:7" ht="15">
      <c r="B23" s="71" t="s">
        <v>312</v>
      </c>
      <c r="C23" s="71"/>
      <c r="D23" s="82" t="s">
        <v>668</v>
      </c>
      <c r="E23" s="139">
        <v>127</v>
      </c>
      <c r="F23" s="140">
        <v>20</v>
      </c>
      <c r="G23" s="140">
        <f t="shared" si="0"/>
        <v>2540</v>
      </c>
    </row>
    <row r="24" spans="2:7" ht="15">
      <c r="B24" s="71" t="s">
        <v>318</v>
      </c>
      <c r="C24" s="71"/>
      <c r="D24" s="82" t="s">
        <v>55</v>
      </c>
      <c r="E24" s="139">
        <v>18</v>
      </c>
      <c r="F24" s="140">
        <v>100</v>
      </c>
      <c r="G24" s="140">
        <f t="shared" si="0"/>
        <v>1800</v>
      </c>
    </row>
    <row r="25" spans="2:7" ht="15">
      <c r="B25" s="71" t="s">
        <v>319</v>
      </c>
      <c r="C25" s="71"/>
      <c r="D25" s="82" t="s">
        <v>57</v>
      </c>
      <c r="E25" s="139">
        <v>79</v>
      </c>
      <c r="F25" s="140">
        <v>18.65</v>
      </c>
      <c r="G25" s="140">
        <f t="shared" si="0"/>
        <v>1473.35</v>
      </c>
    </row>
    <row r="26" spans="2:7" ht="15">
      <c r="B26" s="71" t="s">
        <v>320</v>
      </c>
      <c r="C26" s="71"/>
      <c r="D26" s="82" t="s">
        <v>58</v>
      </c>
      <c r="E26" s="139">
        <v>130</v>
      </c>
      <c r="F26" s="140">
        <v>12.25</v>
      </c>
      <c r="G26" s="140">
        <f t="shared" si="0"/>
        <v>1592.5</v>
      </c>
    </row>
    <row r="27" spans="2:7" ht="15">
      <c r="B27" s="71" t="s">
        <v>321</v>
      </c>
      <c r="C27" s="71"/>
      <c r="D27" s="82" t="s">
        <v>59</v>
      </c>
      <c r="E27" s="139">
        <v>15</v>
      </c>
      <c r="F27" s="140">
        <v>14.75</v>
      </c>
      <c r="G27" s="140">
        <f t="shared" si="0"/>
        <v>221.25</v>
      </c>
    </row>
    <row r="28" spans="2:7" ht="15">
      <c r="B28" s="71" t="s">
        <v>322</v>
      </c>
      <c r="C28" s="71"/>
      <c r="D28" s="82" t="s">
        <v>60</v>
      </c>
      <c r="E28" s="139">
        <v>13</v>
      </c>
      <c r="F28" s="140">
        <v>90.75</v>
      </c>
      <c r="G28" s="140">
        <f t="shared" si="0"/>
        <v>1179.75</v>
      </c>
    </row>
    <row r="29" spans="2:7" ht="15">
      <c r="B29" s="71" t="s">
        <v>323</v>
      </c>
      <c r="C29" s="71"/>
      <c r="D29" s="77" t="s">
        <v>61</v>
      </c>
      <c r="E29" s="139">
        <v>38</v>
      </c>
      <c r="F29" s="140">
        <v>30</v>
      </c>
      <c r="G29" s="140">
        <f t="shared" si="0"/>
        <v>1140</v>
      </c>
    </row>
    <row r="30" spans="2:7" ht="15">
      <c r="B30" s="71" t="s">
        <v>324</v>
      </c>
      <c r="C30" s="71"/>
      <c r="D30" s="82" t="s">
        <v>63</v>
      </c>
      <c r="E30" s="139">
        <v>11</v>
      </c>
      <c r="F30" s="140">
        <v>200</v>
      </c>
      <c r="G30" s="140">
        <f t="shared" si="0"/>
        <v>2200</v>
      </c>
    </row>
    <row r="31" spans="2:7" ht="15">
      <c r="B31" s="71" t="s">
        <v>325</v>
      </c>
      <c r="C31" s="71"/>
      <c r="D31" s="77" t="s">
        <v>64</v>
      </c>
      <c r="E31" s="139">
        <v>18</v>
      </c>
      <c r="F31" s="140">
        <v>30</v>
      </c>
      <c r="G31" s="140">
        <f t="shared" si="0"/>
        <v>540</v>
      </c>
    </row>
    <row r="32" spans="2:7" ht="15">
      <c r="B32" s="71" t="s">
        <v>326</v>
      </c>
      <c r="C32" s="71"/>
      <c r="D32" s="82" t="s">
        <v>66</v>
      </c>
      <c r="E32" s="139">
        <v>5</v>
      </c>
      <c r="F32" s="140">
        <v>500</v>
      </c>
      <c r="G32" s="140">
        <f t="shared" si="0"/>
        <v>2500</v>
      </c>
    </row>
    <row r="33" spans="2:7" ht="15">
      <c r="B33" s="71" t="s">
        <v>328</v>
      </c>
      <c r="C33" s="71"/>
      <c r="D33" s="77" t="s">
        <v>70</v>
      </c>
      <c r="E33" s="139">
        <v>5</v>
      </c>
      <c r="F33" s="140">
        <v>50</v>
      </c>
      <c r="G33" s="140">
        <f t="shared" si="0"/>
        <v>250</v>
      </c>
    </row>
    <row r="34" spans="2:7" ht="15">
      <c r="B34" s="71"/>
      <c r="C34" s="71"/>
      <c r="D34" s="77" t="s">
        <v>669</v>
      </c>
      <c r="E34" s="139">
        <v>2</v>
      </c>
      <c r="F34" s="140">
        <v>185</v>
      </c>
      <c r="G34" s="140">
        <f t="shared" si="0"/>
        <v>370</v>
      </c>
    </row>
    <row r="35" spans="2:7" ht="15">
      <c r="B35" s="71" t="s">
        <v>329</v>
      </c>
      <c r="C35" s="71"/>
      <c r="D35" s="82" t="s">
        <v>72</v>
      </c>
      <c r="E35" s="139">
        <v>128</v>
      </c>
      <c r="F35" s="140">
        <v>12</v>
      </c>
      <c r="G35" s="140">
        <f t="shared" si="0"/>
        <v>1536</v>
      </c>
    </row>
    <row r="36" spans="2:7" ht="15">
      <c r="B36" s="71" t="s">
        <v>329</v>
      </c>
      <c r="C36" s="71"/>
      <c r="D36" s="82" t="s">
        <v>73</v>
      </c>
      <c r="E36" s="139">
        <v>144</v>
      </c>
      <c r="F36" s="140">
        <v>12</v>
      </c>
      <c r="G36" s="140">
        <f t="shared" si="0"/>
        <v>1728</v>
      </c>
    </row>
    <row r="37" spans="2:7" ht="15">
      <c r="B37" s="71" t="s">
        <v>330</v>
      </c>
      <c r="C37" s="71"/>
      <c r="D37" s="82" t="s">
        <v>74</v>
      </c>
      <c r="E37" s="139">
        <v>162</v>
      </c>
      <c r="F37" s="140">
        <v>5</v>
      </c>
      <c r="G37" s="140">
        <f t="shared" si="0"/>
        <v>810</v>
      </c>
    </row>
    <row r="38" spans="2:7" ht="15">
      <c r="B38" s="71" t="s">
        <v>331</v>
      </c>
      <c r="C38" s="71"/>
      <c r="D38" s="82" t="s">
        <v>75</v>
      </c>
      <c r="E38" s="139">
        <v>16</v>
      </c>
      <c r="F38" s="140">
        <v>12</v>
      </c>
      <c r="G38" s="140">
        <f t="shared" si="0"/>
        <v>192</v>
      </c>
    </row>
    <row r="39" spans="2:7" ht="15">
      <c r="B39" s="71" t="s">
        <v>332</v>
      </c>
      <c r="C39" s="71"/>
      <c r="D39" s="82" t="s">
        <v>76</v>
      </c>
      <c r="E39" s="139">
        <v>47</v>
      </c>
      <c r="F39" s="140">
        <v>18</v>
      </c>
      <c r="G39" s="140">
        <f t="shared" si="0"/>
        <v>846</v>
      </c>
    </row>
    <row r="40" spans="2:7" ht="15">
      <c r="B40" s="71" t="s">
        <v>333</v>
      </c>
      <c r="C40" s="71"/>
      <c r="D40" s="82" t="s">
        <v>77</v>
      </c>
      <c r="E40" s="139">
        <v>47</v>
      </c>
      <c r="F40" s="140">
        <v>12</v>
      </c>
      <c r="G40" s="140">
        <f t="shared" si="0"/>
        <v>564</v>
      </c>
    </row>
    <row r="41" spans="2:7" ht="15">
      <c r="B41" s="71" t="s">
        <v>615</v>
      </c>
      <c r="C41" s="71"/>
      <c r="D41" s="82" t="s">
        <v>614</v>
      </c>
      <c r="E41" s="139">
        <v>37</v>
      </c>
      <c r="F41" s="140">
        <v>18</v>
      </c>
      <c r="G41" s="140">
        <f t="shared" si="0"/>
        <v>666</v>
      </c>
    </row>
    <row r="42" spans="2:7" ht="15">
      <c r="B42" s="71" t="s">
        <v>369</v>
      </c>
      <c r="C42" s="71"/>
      <c r="D42" s="82" t="s">
        <v>78</v>
      </c>
      <c r="E42" s="139">
        <v>6</v>
      </c>
      <c r="F42" s="140">
        <v>25</v>
      </c>
      <c r="G42" s="140">
        <v>8</v>
      </c>
    </row>
    <row r="43" spans="2:7" ht="15">
      <c r="B43" s="71" t="s">
        <v>335</v>
      </c>
      <c r="C43" s="71"/>
      <c r="D43" s="82" t="s">
        <v>79</v>
      </c>
      <c r="E43" s="139">
        <v>1</v>
      </c>
      <c r="F43" s="140">
        <v>17</v>
      </c>
      <c r="G43" s="140">
        <v>2</v>
      </c>
    </row>
    <row r="44" spans="2:7" ht="15">
      <c r="B44" s="71" t="s">
        <v>336</v>
      </c>
      <c r="C44" s="71"/>
      <c r="D44" s="82" t="s">
        <v>81</v>
      </c>
      <c r="E44" s="139">
        <v>10</v>
      </c>
      <c r="F44" s="140">
        <v>30</v>
      </c>
      <c r="G44" s="140">
        <v>6</v>
      </c>
    </row>
    <row r="45" spans="2:7" ht="15">
      <c r="B45" s="71" t="s">
        <v>337</v>
      </c>
      <c r="C45" s="71"/>
      <c r="D45" s="82" t="s">
        <v>82</v>
      </c>
      <c r="E45" s="139">
        <v>101</v>
      </c>
      <c r="F45" s="140">
        <v>15</v>
      </c>
      <c r="G45" s="140">
        <v>182</v>
      </c>
    </row>
    <row r="46" spans="2:7" ht="15">
      <c r="B46" s="71" t="s">
        <v>341</v>
      </c>
      <c r="C46" s="71"/>
      <c r="D46" s="82" t="s">
        <v>86</v>
      </c>
      <c r="E46" s="139">
        <v>8</v>
      </c>
      <c r="F46" s="140">
        <v>115</v>
      </c>
      <c r="G46" s="140">
        <v>5</v>
      </c>
    </row>
    <row r="47" spans="2:7" ht="15">
      <c r="B47" s="71" t="s">
        <v>343</v>
      </c>
      <c r="C47" s="71"/>
      <c r="D47" s="82" t="s">
        <v>88</v>
      </c>
      <c r="E47" s="139">
        <v>8</v>
      </c>
      <c r="F47" s="140">
        <v>65</v>
      </c>
      <c r="G47" s="140">
        <v>2</v>
      </c>
    </row>
    <row r="48" spans="2:7" ht="15">
      <c r="B48" s="71" t="s">
        <v>345</v>
      </c>
      <c r="C48" s="71"/>
      <c r="D48" s="82" t="s">
        <v>90</v>
      </c>
      <c r="E48" s="139">
        <v>3</v>
      </c>
      <c r="F48" s="140">
        <v>175</v>
      </c>
      <c r="G48" s="140">
        <v>3</v>
      </c>
    </row>
    <row r="49" spans="2:7" ht="15">
      <c r="B49" s="71" t="s">
        <v>346</v>
      </c>
      <c r="C49" s="71"/>
      <c r="D49" s="82" t="s">
        <v>91</v>
      </c>
      <c r="E49" s="139">
        <v>483</v>
      </c>
      <c r="F49" s="140">
        <v>1.78</v>
      </c>
      <c r="G49" s="140">
        <v>50</v>
      </c>
    </row>
    <row r="50" spans="2:7" ht="15">
      <c r="B50" s="71"/>
      <c r="C50" s="71"/>
      <c r="D50" s="82" t="s">
        <v>714</v>
      </c>
      <c r="E50" s="139">
        <v>92</v>
      </c>
      <c r="F50" s="140">
        <v>1.9</v>
      </c>
      <c r="G50" s="140">
        <v>174.8</v>
      </c>
    </row>
    <row r="51" spans="2:7" ht="15">
      <c r="B51" s="71" t="s">
        <v>347</v>
      </c>
      <c r="C51" s="71"/>
      <c r="D51" s="82" t="s">
        <v>92</v>
      </c>
      <c r="E51" s="139">
        <v>98</v>
      </c>
      <c r="F51" s="140">
        <v>171.25</v>
      </c>
      <c r="G51" s="140">
        <v>165</v>
      </c>
    </row>
    <row r="52" spans="2:7" ht="15">
      <c r="B52" s="71" t="s">
        <v>348</v>
      </c>
      <c r="C52" s="71"/>
      <c r="D52" s="82" t="s">
        <v>94</v>
      </c>
      <c r="E52" s="139">
        <v>5</v>
      </c>
      <c r="F52" s="140">
        <v>450</v>
      </c>
      <c r="G52" s="140">
        <v>5</v>
      </c>
    </row>
    <row r="53" spans="2:7" ht="15">
      <c r="B53" s="71" t="s">
        <v>349</v>
      </c>
      <c r="C53" s="71"/>
      <c r="D53" s="82" t="s">
        <v>96</v>
      </c>
      <c r="E53" s="139">
        <v>5</v>
      </c>
      <c r="F53" s="140">
        <v>175</v>
      </c>
      <c r="G53" s="140">
        <v>1</v>
      </c>
    </row>
    <row r="54" spans="2:7" ht="15">
      <c r="B54" s="71" t="s">
        <v>350</v>
      </c>
      <c r="C54" s="71"/>
      <c r="D54" s="82" t="s">
        <v>97</v>
      </c>
      <c r="E54" s="139">
        <v>5</v>
      </c>
      <c r="F54" s="140">
        <v>151.75</v>
      </c>
      <c r="G54" s="140">
        <v>4</v>
      </c>
    </row>
    <row r="55" spans="2:7" ht="15">
      <c r="B55" s="71" t="s">
        <v>351</v>
      </c>
      <c r="C55" s="71"/>
      <c r="D55" s="82" t="s">
        <v>98</v>
      </c>
      <c r="E55" s="139">
        <v>0</v>
      </c>
      <c r="F55" s="140">
        <v>151.75</v>
      </c>
      <c r="G55" s="140">
        <v>6</v>
      </c>
    </row>
    <row r="56" spans="2:7" ht="15">
      <c r="B56" s="71" t="s">
        <v>352</v>
      </c>
      <c r="C56" s="71"/>
      <c r="D56" s="82" t="s">
        <v>99</v>
      </c>
      <c r="E56" s="139">
        <v>38</v>
      </c>
      <c r="F56" s="140">
        <v>30</v>
      </c>
      <c r="G56" s="140">
        <v>32</v>
      </c>
    </row>
    <row r="57" spans="2:7" ht="15">
      <c r="B57" s="71" t="s">
        <v>353</v>
      </c>
      <c r="C57" s="71"/>
      <c r="D57" s="82" t="s">
        <v>100</v>
      </c>
      <c r="E57" s="139">
        <v>40</v>
      </c>
      <c r="F57" s="140">
        <v>30</v>
      </c>
      <c r="G57" s="140">
        <v>41</v>
      </c>
    </row>
    <row r="58" spans="2:7" ht="15">
      <c r="B58" s="71" t="s">
        <v>354</v>
      </c>
      <c r="C58" s="71"/>
      <c r="D58" s="82" t="s">
        <v>101</v>
      </c>
      <c r="E58" s="139">
        <v>41</v>
      </c>
      <c r="F58" s="140">
        <v>55</v>
      </c>
      <c r="G58" s="140">
        <v>19</v>
      </c>
    </row>
    <row r="59" spans="2:7" ht="15">
      <c r="B59" s="71" t="s">
        <v>356</v>
      </c>
      <c r="C59" s="71"/>
      <c r="D59" s="82" t="s">
        <v>103</v>
      </c>
      <c r="E59" s="139">
        <v>1</v>
      </c>
      <c r="F59" s="140">
        <v>595</v>
      </c>
      <c r="G59" s="140">
        <v>3</v>
      </c>
    </row>
    <row r="60" spans="2:7" ht="15">
      <c r="B60" s="71" t="s">
        <v>357</v>
      </c>
      <c r="C60" s="71"/>
      <c r="D60" s="82" t="s">
        <v>670</v>
      </c>
      <c r="E60" s="139">
        <v>2</v>
      </c>
      <c r="F60" s="140">
        <v>1095</v>
      </c>
      <c r="G60" s="140">
        <v>2</v>
      </c>
    </row>
    <row r="61" spans="2:7" ht="15">
      <c r="B61" s="71" t="s">
        <v>358</v>
      </c>
      <c r="C61" s="71"/>
      <c r="D61" s="82" t="s">
        <v>105</v>
      </c>
      <c r="E61" s="139">
        <v>37</v>
      </c>
      <c r="F61" s="140">
        <v>15</v>
      </c>
      <c r="G61" s="140">
        <v>46</v>
      </c>
    </row>
    <row r="62" spans="2:7" ht="15">
      <c r="B62" s="71" t="s">
        <v>358</v>
      </c>
      <c r="C62" s="71"/>
      <c r="D62" s="82" t="s">
        <v>106</v>
      </c>
      <c r="E62" s="139">
        <v>14</v>
      </c>
      <c r="F62" s="140">
        <v>17</v>
      </c>
      <c r="G62" s="140">
        <v>31</v>
      </c>
    </row>
    <row r="63" spans="2:7" ht="15">
      <c r="B63" s="71" t="s">
        <v>359</v>
      </c>
      <c r="C63" s="71"/>
      <c r="D63" s="82" t="s">
        <v>107</v>
      </c>
      <c r="E63" s="139">
        <v>93</v>
      </c>
      <c r="F63" s="140">
        <v>17</v>
      </c>
      <c r="G63" s="140">
        <v>104</v>
      </c>
    </row>
    <row r="64" spans="2:7" ht="15">
      <c r="B64" s="71" t="s">
        <v>360</v>
      </c>
      <c r="C64" s="71"/>
      <c r="D64" s="82" t="s">
        <v>108</v>
      </c>
      <c r="E64" s="139">
        <v>12</v>
      </c>
      <c r="F64" s="140">
        <v>17</v>
      </c>
      <c r="G64" s="140">
        <v>10</v>
      </c>
    </row>
    <row r="65" spans="2:7" ht="15">
      <c r="B65" s="71" t="s">
        <v>361</v>
      </c>
      <c r="C65" s="71"/>
      <c r="D65" s="82" t="s">
        <v>671</v>
      </c>
      <c r="E65" s="139">
        <v>148</v>
      </c>
      <c r="F65" s="140">
        <v>15</v>
      </c>
      <c r="G65" s="140">
        <v>16</v>
      </c>
    </row>
    <row r="66" spans="2:7" ht="15">
      <c r="B66" s="71" t="s">
        <v>367</v>
      </c>
      <c r="C66" s="71"/>
      <c r="D66" s="82" t="s">
        <v>115</v>
      </c>
      <c r="E66" s="139">
        <v>68</v>
      </c>
      <c r="F66" s="140">
        <v>175</v>
      </c>
      <c r="G66" s="140">
        <v>25</v>
      </c>
    </row>
    <row r="67" spans="2:7" ht="15">
      <c r="B67" s="71" t="s">
        <v>370</v>
      </c>
      <c r="C67" s="71"/>
      <c r="D67" s="82" t="s">
        <v>116</v>
      </c>
      <c r="E67" s="139">
        <v>4</v>
      </c>
      <c r="F67" s="140">
        <v>280</v>
      </c>
      <c r="G67" s="140">
        <v>7</v>
      </c>
    </row>
    <row r="68" spans="2:7" ht="15">
      <c r="B68" s="71" t="s">
        <v>371</v>
      </c>
      <c r="C68" s="71"/>
      <c r="D68" s="82" t="s">
        <v>117</v>
      </c>
      <c r="E68" s="139">
        <v>21</v>
      </c>
      <c r="F68" s="140">
        <v>500</v>
      </c>
      <c r="G68" s="140">
        <v>22</v>
      </c>
    </row>
    <row r="69" spans="2:7" ht="15">
      <c r="B69" s="71" t="s">
        <v>372</v>
      </c>
      <c r="C69" s="71"/>
      <c r="D69" s="82" t="s">
        <v>118</v>
      </c>
      <c r="E69" s="139">
        <v>2</v>
      </c>
      <c r="F69" s="140">
        <v>500</v>
      </c>
      <c r="G69" s="140">
        <v>5</v>
      </c>
    </row>
    <row r="70" spans="2:7" ht="15">
      <c r="B70" s="71" t="s">
        <v>374</v>
      </c>
      <c r="C70" s="71"/>
      <c r="D70" s="82" t="s">
        <v>121</v>
      </c>
      <c r="E70" s="139">
        <v>21</v>
      </c>
      <c r="F70" s="140">
        <v>37</v>
      </c>
      <c r="G70" s="140">
        <v>66</v>
      </c>
    </row>
    <row r="71" spans="2:7" ht="15">
      <c r="B71" s="71" t="s">
        <v>375</v>
      </c>
      <c r="C71" s="71"/>
      <c r="D71" s="82" t="s">
        <v>122</v>
      </c>
      <c r="E71" s="139">
        <v>10</v>
      </c>
      <c r="F71" s="140">
        <v>15.7</v>
      </c>
      <c r="G71" s="140">
        <v>11</v>
      </c>
    </row>
    <row r="72" spans="2:7" ht="15">
      <c r="B72" s="71" t="s">
        <v>376</v>
      </c>
      <c r="C72" s="71"/>
      <c r="D72" s="82" t="s">
        <v>123</v>
      </c>
      <c r="E72" s="139">
        <v>11</v>
      </c>
      <c r="F72" s="140">
        <v>15.7</v>
      </c>
      <c r="G72" s="140">
        <v>22</v>
      </c>
    </row>
    <row r="73" spans="2:7" ht="15">
      <c r="B73" s="71" t="s">
        <v>377</v>
      </c>
      <c r="C73" s="71"/>
      <c r="D73" s="82" t="s">
        <v>124</v>
      </c>
      <c r="E73" s="139">
        <v>3</v>
      </c>
      <c r="F73" s="140">
        <v>46</v>
      </c>
      <c r="G73" s="140">
        <v>3</v>
      </c>
    </row>
    <row r="74" spans="2:7" ht="15">
      <c r="B74" s="71" t="s">
        <v>379</v>
      </c>
      <c r="C74" s="71"/>
      <c r="D74" s="82" t="s">
        <v>126</v>
      </c>
      <c r="E74" s="139">
        <v>1500</v>
      </c>
      <c r="F74" s="140">
        <v>15.7</v>
      </c>
      <c r="G74" s="140">
        <v>5</v>
      </c>
    </row>
    <row r="75" spans="2:7" ht="15">
      <c r="B75" s="71" t="s">
        <v>380</v>
      </c>
      <c r="C75" s="71"/>
      <c r="D75" s="82" t="s">
        <v>128</v>
      </c>
      <c r="E75" s="139">
        <v>71</v>
      </c>
      <c r="F75" s="140">
        <v>2.75</v>
      </c>
      <c r="G75" s="140">
        <v>647</v>
      </c>
    </row>
    <row r="76" spans="2:7" ht="15">
      <c r="B76" s="71" t="s">
        <v>381</v>
      </c>
      <c r="C76" s="71"/>
      <c r="D76" s="82" t="s">
        <v>130</v>
      </c>
      <c r="E76" s="139">
        <v>122</v>
      </c>
      <c r="F76" s="140">
        <v>11.98</v>
      </c>
      <c r="G76" s="140">
        <v>86</v>
      </c>
    </row>
    <row r="77" spans="2:7" ht="15">
      <c r="B77" s="71" t="s">
        <v>382</v>
      </c>
      <c r="C77" s="71"/>
      <c r="D77" s="82" t="s">
        <v>131</v>
      </c>
      <c r="E77" s="139">
        <v>578</v>
      </c>
      <c r="F77" s="140">
        <v>4</v>
      </c>
      <c r="G77" s="140">
        <v>47</v>
      </c>
    </row>
    <row r="78" spans="2:7" ht="15">
      <c r="B78" s="71" t="s">
        <v>383</v>
      </c>
      <c r="C78" s="71"/>
      <c r="D78" s="82" t="s">
        <v>132</v>
      </c>
      <c r="E78" s="139">
        <v>171</v>
      </c>
      <c r="F78" s="140">
        <v>2.75</v>
      </c>
      <c r="G78" s="140">
        <v>220</v>
      </c>
    </row>
    <row r="79" spans="2:7" ht="15">
      <c r="B79" s="71" t="s">
        <v>384</v>
      </c>
      <c r="C79" s="71"/>
      <c r="D79" s="82" t="s">
        <v>134</v>
      </c>
      <c r="E79" s="139">
        <v>12</v>
      </c>
      <c r="F79" s="140">
        <v>40</v>
      </c>
      <c r="G79" s="140">
        <v>8</v>
      </c>
    </row>
    <row r="80" spans="2:7" ht="15">
      <c r="B80" s="71" t="s">
        <v>385</v>
      </c>
      <c r="C80" s="71"/>
      <c r="D80" s="82" t="s">
        <v>135</v>
      </c>
      <c r="E80" s="139">
        <v>21</v>
      </c>
      <c r="F80" s="140">
        <v>199</v>
      </c>
      <c r="G80" s="140">
        <v>36</v>
      </c>
    </row>
    <row r="81" spans="2:7" ht="15">
      <c r="B81" s="71" t="s">
        <v>386</v>
      </c>
      <c r="C81" s="10"/>
      <c r="D81" s="82" t="s">
        <v>136</v>
      </c>
      <c r="E81" s="139">
        <v>5</v>
      </c>
      <c r="F81" s="144">
        <v>94.72</v>
      </c>
      <c r="G81" s="140">
        <v>1</v>
      </c>
    </row>
    <row r="82" spans="2:7" ht="15">
      <c r="B82" s="71" t="s">
        <v>387</v>
      </c>
      <c r="C82" s="10"/>
      <c r="D82" s="82" t="s">
        <v>137</v>
      </c>
      <c r="E82" s="139">
        <v>16</v>
      </c>
      <c r="F82" s="144">
        <v>55</v>
      </c>
      <c r="G82" s="140">
        <v>25</v>
      </c>
    </row>
    <row r="83" spans="2:7" ht="15">
      <c r="B83" s="71" t="s">
        <v>388</v>
      </c>
      <c r="C83" s="9"/>
      <c r="D83" s="82" t="s">
        <v>138</v>
      </c>
      <c r="E83" s="139">
        <v>5</v>
      </c>
      <c r="F83" s="144">
        <v>37</v>
      </c>
      <c r="G83" s="140">
        <v>7</v>
      </c>
    </row>
    <row r="84" spans="2:7" ht="15">
      <c r="B84" s="71" t="s">
        <v>389</v>
      </c>
      <c r="C84" s="10"/>
      <c r="D84" s="82" t="s">
        <v>140</v>
      </c>
      <c r="E84" s="139">
        <v>11</v>
      </c>
      <c r="F84" s="144">
        <v>25.5</v>
      </c>
      <c r="G84" s="140">
        <v>20</v>
      </c>
    </row>
    <row r="85" spans="2:7" ht="15">
      <c r="B85" s="71" t="s">
        <v>390</v>
      </c>
      <c r="C85" s="10"/>
      <c r="D85" s="82" t="s">
        <v>141</v>
      </c>
      <c r="E85" s="139">
        <v>11</v>
      </c>
      <c r="F85" s="144">
        <v>140</v>
      </c>
      <c r="G85" s="140">
        <v>7</v>
      </c>
    </row>
    <row r="86" spans="2:7" ht="15">
      <c r="B86" s="71" t="s">
        <v>391</v>
      </c>
      <c r="C86" s="10"/>
      <c r="D86" s="82" t="s">
        <v>142</v>
      </c>
      <c r="E86" s="139">
        <v>17</v>
      </c>
      <c r="F86" s="144">
        <v>15</v>
      </c>
      <c r="G86" s="140">
        <v>29</v>
      </c>
    </row>
    <row r="87" spans="2:7" ht="15">
      <c r="B87" s="71" t="s">
        <v>392</v>
      </c>
      <c r="C87" s="10"/>
      <c r="D87" s="82" t="s">
        <v>143</v>
      </c>
      <c r="E87" s="139">
        <v>2</v>
      </c>
      <c r="F87" s="144">
        <v>27</v>
      </c>
      <c r="G87" s="140">
        <v>1</v>
      </c>
    </row>
    <row r="88" spans="2:7" ht="15">
      <c r="B88" s="71" t="s">
        <v>394</v>
      </c>
      <c r="C88" s="10"/>
      <c r="D88" s="82" t="s">
        <v>145</v>
      </c>
      <c r="E88" s="139">
        <v>5</v>
      </c>
      <c r="F88" s="144">
        <v>7</v>
      </c>
      <c r="G88" s="140">
        <v>5</v>
      </c>
    </row>
    <row r="89" spans="2:7" ht="15">
      <c r="B89" s="71" t="s">
        <v>396</v>
      </c>
      <c r="C89" s="10"/>
      <c r="D89" s="82" t="s">
        <v>549</v>
      </c>
      <c r="E89" s="139">
        <v>6</v>
      </c>
      <c r="F89" s="144">
        <v>175</v>
      </c>
      <c r="G89" s="140">
        <f>+E89*F89</f>
        <v>1050</v>
      </c>
    </row>
    <row r="90" spans="2:7" ht="15">
      <c r="B90" s="71"/>
      <c r="C90" s="10"/>
      <c r="D90" s="82" t="s">
        <v>672</v>
      </c>
      <c r="E90" s="139">
        <v>4</v>
      </c>
      <c r="F90" s="144">
        <v>141.6</v>
      </c>
      <c r="G90" s="14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yuleisi</dc:creator>
  <cp:keywords/>
  <dc:description/>
  <cp:lastModifiedBy>CONTABILIDAD 01</cp:lastModifiedBy>
  <cp:lastPrinted>2021-08-06T15:26:13Z</cp:lastPrinted>
  <dcterms:created xsi:type="dcterms:W3CDTF">2018-10-08T18:09:24Z</dcterms:created>
  <dcterms:modified xsi:type="dcterms:W3CDTF">2021-12-16T17:21:32Z</dcterms:modified>
  <cp:category/>
  <cp:version/>
  <cp:contentType/>
  <cp:contentStatus/>
</cp:coreProperties>
</file>