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NOVIEMBRE 2024\"/>
    </mc:Choice>
  </mc:AlternateContent>
  <xr:revisionPtr revIDLastSave="0" documentId="8_{0FD26680-0EB5-4ACB-BF47-DA4903758835}" xr6:coauthVersionLast="47" xr6:coauthVersionMax="47" xr10:uidLastSave="{00000000-0000-0000-0000-000000000000}"/>
  <bookViews>
    <workbookView xWindow="-120" yWindow="-120" windowWidth="24240" windowHeight="13140" xr2:uid="{A0605713-1973-4086-A1B4-14F203ABA9A2}"/>
  </bookViews>
  <sheets>
    <sheet name="31 NOV (4)" sheetId="1" r:id="rId1"/>
  </sheets>
  <definedNames>
    <definedName name="_xlnm._FilterDatabase" localSheetId="0" hidden="1">'31 NOV (4)'!$A$4:$F$47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G47" i="1"/>
  <c r="G46" i="1"/>
  <c r="G45" i="1"/>
  <c r="G43" i="1"/>
  <c r="G42" i="1"/>
  <c r="G41" i="1"/>
  <c r="G40" i="1"/>
  <c r="G39" i="1"/>
  <c r="G37" i="1"/>
  <c r="G36" i="1"/>
  <c r="G35" i="1"/>
  <c r="G34" i="1"/>
  <c r="G33" i="1"/>
  <c r="G27" i="1"/>
  <c r="G26" i="1"/>
  <c r="G19" i="1"/>
  <c r="G18" i="1"/>
  <c r="G17" i="1"/>
  <c r="G16" i="1"/>
  <c r="G15" i="1"/>
  <c r="G11" i="1"/>
  <c r="G10" i="1"/>
  <c r="G5" i="1"/>
  <c r="G48" i="1" s="1"/>
</calcChain>
</file>

<file path=xl/sharedStrings.xml><?xml version="1.0" encoding="utf-8"?>
<sst xmlns="http://schemas.openxmlformats.org/spreadsheetml/2006/main" count="142" uniqueCount="88">
  <si>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</si>
  <si>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CUENTAS POR PAGAR  AL - 30-11-2024</t>
  </si>
  <si>
    <t>FACTURA NO. NCF</t>
  </si>
  <si>
    <t xml:space="preserve">    PROVEEDOR</t>
  </si>
  <si>
    <t xml:space="preserve">   CONCEPTO</t>
  </si>
  <si>
    <t>FECHA  FACTURA</t>
  </si>
  <si>
    <t>FECHA VENC.</t>
  </si>
  <si>
    <t>TOTAL P/FACTURA</t>
  </si>
  <si>
    <t>TOTAL SUPLIDOR</t>
  </si>
  <si>
    <t>MONTO PAGADO A LA FECHA</t>
  </si>
  <si>
    <t>B1500001832</t>
  </si>
  <si>
    <t>ADRELL</t>
  </si>
  <si>
    <t>ASESORIA VETERINARIA</t>
  </si>
  <si>
    <t>B1500000570</t>
  </si>
  <si>
    <t>AGRO DE MI TIERRA</t>
  </si>
  <si>
    <t>ALIMENTOS</t>
  </si>
  <si>
    <t>B1500000572</t>
  </si>
  <si>
    <t>B1500000574</t>
  </si>
  <si>
    <t>B1500000576</t>
  </si>
  <si>
    <t>B1500000577</t>
  </si>
  <si>
    <t>B1500000018</t>
  </si>
  <si>
    <t>ALEXANDRA GISSELL</t>
  </si>
  <si>
    <t>ASESORIA MEDICA</t>
  </si>
  <si>
    <t>B1500001862</t>
  </si>
  <si>
    <t>APROLECHE</t>
  </si>
  <si>
    <t>B1500001863</t>
  </si>
  <si>
    <t>B1500001867</t>
  </si>
  <si>
    <t>B1500001858</t>
  </si>
  <si>
    <t>B1500001393</t>
  </si>
  <si>
    <t>BATISSA</t>
  </si>
  <si>
    <t>UNIFORME</t>
  </si>
  <si>
    <t>E450000003863</t>
  </si>
  <si>
    <t>BELLON</t>
  </si>
  <si>
    <t>MATERIALES</t>
  </si>
  <si>
    <t>B1500000345</t>
  </si>
  <si>
    <t>DIRECA</t>
  </si>
  <si>
    <t>REPUESTOS</t>
  </si>
  <si>
    <t>B1500007989</t>
  </si>
  <si>
    <t>ENCAJE LA ROSARIO</t>
  </si>
  <si>
    <t>B1500004660</t>
  </si>
  <si>
    <t>FASACA</t>
  </si>
  <si>
    <t>B1500004662</t>
  </si>
  <si>
    <t>B1500004665</t>
  </si>
  <si>
    <t>B1500004661</t>
  </si>
  <si>
    <t>B1500004663</t>
  </si>
  <si>
    <t>B1500004690</t>
  </si>
  <si>
    <t>B1500004695</t>
  </si>
  <si>
    <t>B1500000109</t>
  </si>
  <si>
    <t>FRANCISCO DE LA ROSA</t>
  </si>
  <si>
    <t>SOPORTE VETERINARIO</t>
  </si>
  <si>
    <t>B1500010651</t>
  </si>
  <si>
    <t>GRUPO ALASKA</t>
  </si>
  <si>
    <t>AGUA</t>
  </si>
  <si>
    <t>B1500011130</t>
  </si>
  <si>
    <t>B1500011131</t>
  </si>
  <si>
    <t>B1500011132</t>
  </si>
  <si>
    <t>B1500011133</t>
  </si>
  <si>
    <t>B1500011134</t>
  </si>
  <si>
    <t>B1500004567</t>
  </si>
  <si>
    <t>GTG INDUSTRIAL</t>
  </si>
  <si>
    <t>B1500000130</t>
  </si>
  <si>
    <t>HYCEM</t>
  </si>
  <si>
    <t>B1500000086</t>
  </si>
  <si>
    <t>INDUMESA</t>
  </si>
  <si>
    <t>B1500000232</t>
  </si>
  <si>
    <t>J3DPLAST</t>
  </si>
  <si>
    <t>B1500000224</t>
  </si>
  <si>
    <t>KIMARCO</t>
  </si>
  <si>
    <t>B1500000225</t>
  </si>
  <si>
    <t>B1500000249</t>
  </si>
  <si>
    <t>OCEAN MEAT</t>
  </si>
  <si>
    <t>B1500000009</t>
  </si>
  <si>
    <t>RODPE</t>
  </si>
  <si>
    <t>B1500000730</t>
  </si>
  <si>
    <t>RV DIESEL</t>
  </si>
  <si>
    <t>COMBUSTIBLE</t>
  </si>
  <si>
    <t>B1500000194</t>
  </si>
  <si>
    <t>SEGURIDAD Y PROT.</t>
  </si>
  <si>
    <t>B1500000191</t>
  </si>
  <si>
    <t>SUFERDOM</t>
  </si>
  <si>
    <t>B1500000192</t>
  </si>
  <si>
    <t>B1500001416</t>
  </si>
  <si>
    <t>SUMINISTROS GUIPAK</t>
  </si>
  <si>
    <t>B1500000640</t>
  </si>
  <si>
    <t>TECNOFIJACIONES</t>
  </si>
  <si>
    <t>TOTAL GENERAL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</si>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</sst>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RD$-1C0A]* #,##0.00_);_([$RD$-1C0A]* \(#,##0.00\);_([$RD$-1C0A]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vertical="center"/>
    </xf>
    <xf numFmtId="164" fontId="8" fillId="0" borderId="1" xfId="1" applyFont="1" applyFill="1" applyBorder="1"/>
    <xf numFmtId="14" fontId="8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14" fontId="8" fillId="0" borderId="2" xfId="0" applyNumberFormat="1" applyFont="1" applyBorder="1" applyAlignment="1">
      <alignment horizontal="left" wrapText="1"/>
    </xf>
    <xf numFmtId="14" fontId="8" fillId="0" borderId="2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right" wrapText="1"/>
    </xf>
    <xf numFmtId="4" fontId="8" fillId="0" borderId="1" xfId="0" applyNumberFormat="1" applyFont="1" applyBorder="1" applyAlignment="1">
      <alignment vertical="center" wrapText="1"/>
    </xf>
    <xf numFmtId="164" fontId="8" fillId="0" borderId="1" xfId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4" fontId="8" fillId="0" borderId="2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4" fontId="10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  <xf numFmtId="0" fontId="10" fillId="0" borderId="0" xfId="0" applyFont="1"/>
    <xf numFmtId="14" fontId="10" fillId="0" borderId="0" xfId="0" applyNumberFormat="1" applyFont="1"/>
    <xf numFmtId="4" fontId="11" fillId="0" borderId="0" xfId="0" applyNumberFormat="1" applyFont="1"/>
    <xf numFmtId="0" fontId="8" fillId="0" borderId="0" xfId="0" applyFont="1"/>
    <xf numFmtId="0" fontId="12" fillId="0" borderId="0" xfId="0" applyFont="1"/>
    <xf numFmtId="165" fontId="13" fillId="0" borderId="0" xfId="0" applyNumberFormat="1" applyFont="1"/>
    <xf numFmtId="4" fontId="15" fillId="0" borderId="0" xfId="0" applyNumberFormat="1" applyFont="1"/>
    <xf numFmtId="165" fontId="16" fillId="0" borderId="0" xfId="0" applyNumberFormat="1" applyFont="1"/>
    <xf numFmtId="14" fontId="17" fillId="0" borderId="0" xfId="0" applyNumberFormat="1" applyFont="1"/>
    <xf numFmtId="4" fontId="18" fillId="0" borderId="0" xfId="0" applyNumberFormat="1" applyFont="1"/>
    <xf numFmtId="0" fontId="19" fillId="0" borderId="0" xfId="0" applyFont="1"/>
    <xf numFmtId="0" fontId="18" fillId="0" borderId="0" xfId="0" applyFont="1"/>
    <xf numFmtId="0" fontId="21" fillId="0" borderId="0" xfId="0" applyFont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0" fillId="0" borderId="0" xfId="0" applyFont="1" applyAlignment="1">
      <alignment horizontal="center"/>
    </xf>
    <xf numFmtId="4" fontId="23" fillId="0" borderId="0" xfId="0" applyNumberFormat="1" applyFont="1"/>
    <xf numFmtId="14" fontId="2" fillId="0" borderId="0" xfId="0" applyNumberFormat="1" applyFont="1"/>
    <xf numFmtId="14" fontId="20" fillId="0" borderId="0" xfId="0" applyNumberFormat="1" applyFont="1"/>
    <xf numFmtId="4" fontId="20" fillId="0" borderId="0" xfId="0" applyNumberFormat="1" applyFont="1"/>
    <xf numFmtId="0" fontId="20" fillId="0" borderId="0" xfId="0" applyFont="1"/>
    <xf numFmtId="0" fontId="19" fillId="0" borderId="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57182E6-FEBA-4020-8241-6616C081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0"/>
          <a:ext cx="10287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280868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7F7621E7-F71B-45C4-A186-62FDAF48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3334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A062-4264-4DDF-8E97-33E0DE9F0508}">
  <dimension ref="A1:H81"/>
  <sheetViews>
    <sheetView tabSelected="1" zoomScale="86" zoomScaleNormal="86" workbookViewId="0">
      <selection activeCell="F19" sqref="F19"/>
    </sheetView>
  </sheetViews>
  <sheetFormatPr baseColWidth="10" defaultRowHeight="15" x14ac:dyDescent="0.25"/>
  <cols>
    <col min="1" max="1" width="13.28515625" customWidth="1"/>
    <col min="2" max="2" width="18.5703125" customWidth="1"/>
    <col min="3" max="3" width="11.7109375" customWidth="1"/>
    <col min="4" max="4" width="10" customWidth="1"/>
    <col min="5" max="5" width="8.5703125" customWidth="1"/>
    <col min="6" max="6" width="13" customWidth="1"/>
    <col min="7" max="7" width="12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52" t="s">
        <v>0</v>
      </c>
      <c r="B1" s="52"/>
      <c r="C1" s="52"/>
      <c r="D1" s="52"/>
      <c r="E1" s="52"/>
      <c r="F1" s="52"/>
      <c r="G1" s="52"/>
    </row>
    <row r="2" spans="1:8" ht="15.75" x14ac:dyDescent="0.25">
      <c r="A2" s="53"/>
      <c r="B2" s="53"/>
      <c r="C2" s="53"/>
      <c r="D2" s="53"/>
      <c r="E2" s="53"/>
      <c r="F2" s="53"/>
      <c r="G2" s="53"/>
    </row>
    <row r="3" spans="1:8" x14ac:dyDescent="0.25">
      <c r="A3" s="54" t="s">
        <v>1</v>
      </c>
      <c r="B3" s="54"/>
      <c r="C3" s="54"/>
      <c r="D3" s="54"/>
      <c r="E3" s="54"/>
      <c r="F3" s="54"/>
      <c r="G3" s="54"/>
    </row>
    <row r="4" spans="1:8" ht="33.75" x14ac:dyDescent="0.25">
      <c r="A4" s="1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1" t="s">
        <v>7</v>
      </c>
      <c r="G4" s="1" t="s">
        <v>8</v>
      </c>
      <c r="H4" s="1" t="s">
        <v>9</v>
      </c>
    </row>
    <row r="5" spans="1:8" ht="22.5" x14ac:dyDescent="0.25">
      <c r="A5" s="3" t="s">
        <v>10</v>
      </c>
      <c r="B5" s="3" t="s">
        <v>11</v>
      </c>
      <c r="C5" s="4" t="s">
        <v>12</v>
      </c>
      <c r="D5" s="5">
        <v>45597</v>
      </c>
      <c r="E5" s="5">
        <v>45627</v>
      </c>
      <c r="F5" s="6">
        <v>30000</v>
      </c>
      <c r="G5" s="6">
        <f>SUM(F5)</f>
        <v>30000</v>
      </c>
      <c r="H5" s="1"/>
    </row>
    <row r="6" spans="1:8" x14ac:dyDescent="0.25">
      <c r="A6" s="3" t="s">
        <v>13</v>
      </c>
      <c r="B6" s="3" t="s">
        <v>14</v>
      </c>
      <c r="C6" s="3" t="s">
        <v>15</v>
      </c>
      <c r="D6" s="5">
        <v>45557</v>
      </c>
      <c r="E6" s="5">
        <v>45587</v>
      </c>
      <c r="F6" s="6">
        <v>73595</v>
      </c>
      <c r="G6" s="6"/>
      <c r="H6" s="1"/>
    </row>
    <row r="7" spans="1:8" x14ac:dyDescent="0.25">
      <c r="A7" s="3" t="s">
        <v>16</v>
      </c>
      <c r="B7" s="3" t="s">
        <v>14</v>
      </c>
      <c r="C7" s="3" t="s">
        <v>15</v>
      </c>
      <c r="D7" s="5">
        <v>45594</v>
      </c>
      <c r="E7" s="5">
        <v>45625</v>
      </c>
      <c r="F7" s="6">
        <v>65885</v>
      </c>
      <c r="G7" s="6"/>
      <c r="H7" s="1"/>
    </row>
    <row r="8" spans="1:8" x14ac:dyDescent="0.25">
      <c r="A8" s="3" t="s">
        <v>17</v>
      </c>
      <c r="B8" s="3" t="s">
        <v>14</v>
      </c>
      <c r="C8" s="3" t="s">
        <v>15</v>
      </c>
      <c r="D8" s="5">
        <v>45603</v>
      </c>
      <c r="E8" s="5">
        <v>45633</v>
      </c>
      <c r="F8" s="6">
        <v>67275</v>
      </c>
      <c r="G8" s="6"/>
      <c r="H8" s="1"/>
    </row>
    <row r="9" spans="1:8" x14ac:dyDescent="0.25">
      <c r="A9" s="3" t="s">
        <v>18</v>
      </c>
      <c r="B9" s="3" t="s">
        <v>14</v>
      </c>
      <c r="C9" s="3" t="s">
        <v>15</v>
      </c>
      <c r="D9" s="5">
        <v>45608</v>
      </c>
      <c r="E9" s="5">
        <v>45638</v>
      </c>
      <c r="F9" s="6">
        <v>62560</v>
      </c>
      <c r="G9" s="6"/>
      <c r="H9" s="1"/>
    </row>
    <row r="10" spans="1:8" x14ac:dyDescent="0.25">
      <c r="A10" s="3" t="s">
        <v>19</v>
      </c>
      <c r="B10" s="3" t="s">
        <v>14</v>
      </c>
      <c r="C10" s="3" t="s">
        <v>15</v>
      </c>
      <c r="D10" s="5">
        <v>45615</v>
      </c>
      <c r="E10" s="5">
        <v>45645</v>
      </c>
      <c r="F10" s="6">
        <v>71145</v>
      </c>
      <c r="G10" s="6">
        <f>SUM(F6:F10)</f>
        <v>340460</v>
      </c>
      <c r="H10" s="1"/>
    </row>
    <row r="11" spans="1:8" ht="23.25" x14ac:dyDescent="0.25">
      <c r="A11" s="3" t="s">
        <v>20</v>
      </c>
      <c r="B11" s="7" t="s">
        <v>21</v>
      </c>
      <c r="C11" s="7" t="s">
        <v>22</v>
      </c>
      <c r="D11" s="8">
        <v>45597</v>
      </c>
      <c r="E11" s="8">
        <v>45627</v>
      </c>
      <c r="F11" s="9">
        <v>45430</v>
      </c>
      <c r="G11" s="10">
        <f>SUM(F11)</f>
        <v>45430</v>
      </c>
      <c r="H11" s="11"/>
    </row>
    <row r="12" spans="1:8" x14ac:dyDescent="0.25">
      <c r="A12" s="3" t="s">
        <v>23</v>
      </c>
      <c r="B12" s="3" t="s">
        <v>24</v>
      </c>
      <c r="C12" s="4" t="s">
        <v>15</v>
      </c>
      <c r="D12" s="5">
        <v>45609</v>
      </c>
      <c r="E12" s="5">
        <v>45639</v>
      </c>
      <c r="F12" s="6">
        <v>100460</v>
      </c>
      <c r="G12" s="6"/>
      <c r="H12" s="1"/>
    </row>
    <row r="13" spans="1:8" x14ac:dyDescent="0.25">
      <c r="A13" s="3" t="s">
        <v>25</v>
      </c>
      <c r="B13" s="3" t="s">
        <v>24</v>
      </c>
      <c r="C13" s="4" t="s">
        <v>15</v>
      </c>
      <c r="D13" s="5">
        <v>45610</v>
      </c>
      <c r="E13" s="5">
        <v>45640</v>
      </c>
      <c r="F13" s="6">
        <v>8505</v>
      </c>
      <c r="G13" s="6"/>
      <c r="H13" s="1"/>
    </row>
    <row r="14" spans="1:8" x14ac:dyDescent="0.25">
      <c r="A14" s="3" t="s">
        <v>26</v>
      </c>
      <c r="B14" s="3" t="s">
        <v>24</v>
      </c>
      <c r="C14" s="4" t="s">
        <v>15</v>
      </c>
      <c r="D14" s="5">
        <v>45614</v>
      </c>
      <c r="E14" s="5">
        <v>45644</v>
      </c>
      <c r="F14" s="6">
        <v>147250</v>
      </c>
      <c r="G14" s="6"/>
      <c r="H14" s="1"/>
    </row>
    <row r="15" spans="1:8" x14ac:dyDescent="0.25">
      <c r="A15" s="3" t="s">
        <v>27</v>
      </c>
      <c r="B15" s="3" t="s">
        <v>24</v>
      </c>
      <c r="C15" s="4" t="s">
        <v>15</v>
      </c>
      <c r="D15" s="5">
        <v>45621</v>
      </c>
      <c r="E15" s="5">
        <v>45651</v>
      </c>
      <c r="F15" s="6">
        <v>100700</v>
      </c>
      <c r="G15" s="6">
        <f>SUM(F12:F15)</f>
        <v>356915</v>
      </c>
      <c r="H15" s="1"/>
    </row>
    <row r="16" spans="1:8" x14ac:dyDescent="0.25">
      <c r="A16" s="3" t="s">
        <v>28</v>
      </c>
      <c r="B16" s="3" t="s">
        <v>29</v>
      </c>
      <c r="C16" s="3" t="s">
        <v>30</v>
      </c>
      <c r="D16" s="5">
        <v>45603</v>
      </c>
      <c r="E16" s="5">
        <v>45633</v>
      </c>
      <c r="F16" s="6">
        <v>576677.80000000005</v>
      </c>
      <c r="G16" s="6">
        <f>SUM(F16)</f>
        <v>576677.80000000005</v>
      </c>
      <c r="H16" s="1"/>
    </row>
    <row r="17" spans="1:8" x14ac:dyDescent="0.25">
      <c r="A17" s="3" t="s">
        <v>31</v>
      </c>
      <c r="B17" s="3" t="s">
        <v>32</v>
      </c>
      <c r="C17" s="3" t="s">
        <v>33</v>
      </c>
      <c r="D17" s="5">
        <v>45601</v>
      </c>
      <c r="E17" s="5">
        <v>45631</v>
      </c>
      <c r="F17" s="6">
        <v>102000</v>
      </c>
      <c r="G17" s="6">
        <f>SUM(F17)</f>
        <v>102000</v>
      </c>
      <c r="H17" s="1"/>
    </row>
    <row r="18" spans="1:8" x14ac:dyDescent="0.25">
      <c r="A18" s="3" t="s">
        <v>34</v>
      </c>
      <c r="B18" s="7" t="s">
        <v>35</v>
      </c>
      <c r="C18" s="7" t="s">
        <v>36</v>
      </c>
      <c r="D18" s="8">
        <v>45601</v>
      </c>
      <c r="E18" s="8">
        <v>45631</v>
      </c>
      <c r="F18" s="9">
        <v>54982.1</v>
      </c>
      <c r="G18" s="10">
        <f>SUM(F18)</f>
        <v>54982.1</v>
      </c>
      <c r="H18" s="11"/>
    </row>
    <row r="19" spans="1:8" x14ac:dyDescent="0.25">
      <c r="A19" s="3" t="s">
        <v>37</v>
      </c>
      <c r="B19" s="7" t="s">
        <v>38</v>
      </c>
      <c r="C19" s="12" t="s">
        <v>33</v>
      </c>
      <c r="D19" s="8">
        <v>45644</v>
      </c>
      <c r="E19" s="8">
        <v>9330</v>
      </c>
      <c r="F19" s="9">
        <v>9330</v>
      </c>
      <c r="G19" s="10">
        <f>SUM(F19)</f>
        <v>9330</v>
      </c>
      <c r="H19" s="11"/>
    </row>
    <row r="20" spans="1:8" x14ac:dyDescent="0.25">
      <c r="A20" s="3" t="s">
        <v>39</v>
      </c>
      <c r="B20" s="7" t="s">
        <v>40</v>
      </c>
      <c r="C20" s="7" t="s">
        <v>36</v>
      </c>
      <c r="D20" s="8">
        <v>45588</v>
      </c>
      <c r="E20" s="8">
        <v>45619</v>
      </c>
      <c r="F20" s="9">
        <v>18199.96</v>
      </c>
      <c r="G20" s="10"/>
      <c r="H20" s="11"/>
    </row>
    <row r="21" spans="1:8" x14ac:dyDescent="0.25">
      <c r="A21" s="3" t="s">
        <v>41</v>
      </c>
      <c r="B21" s="7" t="s">
        <v>40</v>
      </c>
      <c r="C21" s="7" t="s">
        <v>36</v>
      </c>
      <c r="D21" s="8">
        <v>45588</v>
      </c>
      <c r="E21" s="8">
        <v>45619</v>
      </c>
      <c r="F21" s="9">
        <v>14699.95</v>
      </c>
      <c r="G21" s="10"/>
      <c r="H21" s="11"/>
    </row>
    <row r="22" spans="1:8" x14ac:dyDescent="0.25">
      <c r="A22" s="3" t="s">
        <v>42</v>
      </c>
      <c r="B22" s="7" t="s">
        <v>40</v>
      </c>
      <c r="C22" s="7" t="s">
        <v>36</v>
      </c>
      <c r="D22" s="8">
        <v>45588</v>
      </c>
      <c r="E22" s="8">
        <v>45619</v>
      </c>
      <c r="F22" s="9">
        <v>22849.98</v>
      </c>
      <c r="G22" s="10"/>
      <c r="H22" s="11"/>
    </row>
    <row r="23" spans="1:8" x14ac:dyDescent="0.25">
      <c r="A23" s="3" t="s">
        <v>43</v>
      </c>
      <c r="B23" s="7" t="s">
        <v>40</v>
      </c>
      <c r="C23" s="7" t="s">
        <v>36</v>
      </c>
      <c r="D23" s="8">
        <v>45593</v>
      </c>
      <c r="E23" s="8">
        <v>45624</v>
      </c>
      <c r="F23" s="9">
        <v>15159.95</v>
      </c>
      <c r="G23" s="10"/>
      <c r="H23" s="11"/>
    </row>
    <row r="24" spans="1:8" x14ac:dyDescent="0.25">
      <c r="A24" s="3" t="s">
        <v>44</v>
      </c>
      <c r="B24" s="7" t="s">
        <v>40</v>
      </c>
      <c r="C24" s="7" t="s">
        <v>36</v>
      </c>
      <c r="D24" s="8">
        <v>45593</v>
      </c>
      <c r="E24" s="8">
        <v>45624</v>
      </c>
      <c r="F24" s="9">
        <v>15149.94</v>
      </c>
      <c r="G24" s="10"/>
      <c r="H24" s="11"/>
    </row>
    <row r="25" spans="1:8" x14ac:dyDescent="0.25">
      <c r="A25" s="3" t="s">
        <v>45</v>
      </c>
      <c r="B25" s="7" t="s">
        <v>40</v>
      </c>
      <c r="C25" s="7" t="s">
        <v>36</v>
      </c>
      <c r="D25" s="8">
        <v>45594</v>
      </c>
      <c r="E25" s="8">
        <v>45625</v>
      </c>
      <c r="F25" s="9">
        <v>60799.91</v>
      </c>
      <c r="G25" s="10"/>
      <c r="H25" s="11"/>
    </row>
    <row r="26" spans="1:8" x14ac:dyDescent="0.25">
      <c r="A26" s="3" t="s">
        <v>46</v>
      </c>
      <c r="B26" s="7" t="s">
        <v>40</v>
      </c>
      <c r="C26" s="7" t="s">
        <v>36</v>
      </c>
      <c r="D26" s="8">
        <v>45595</v>
      </c>
      <c r="E26" s="8">
        <v>45626</v>
      </c>
      <c r="F26" s="9">
        <v>49299.79</v>
      </c>
      <c r="G26" s="10">
        <f>SUM(F20:F26)</f>
        <v>196159.48</v>
      </c>
      <c r="H26" s="11"/>
    </row>
    <row r="27" spans="1:8" ht="23.25" x14ac:dyDescent="0.25">
      <c r="A27" s="3" t="s">
        <v>47</v>
      </c>
      <c r="B27" s="7" t="s">
        <v>48</v>
      </c>
      <c r="C27" s="7" t="s">
        <v>49</v>
      </c>
      <c r="D27" s="8">
        <v>45597</v>
      </c>
      <c r="E27" s="8">
        <v>45627</v>
      </c>
      <c r="F27" s="9">
        <v>65000</v>
      </c>
      <c r="G27" s="10">
        <f>SUM(F27)</f>
        <v>65000</v>
      </c>
      <c r="H27" s="11"/>
    </row>
    <row r="28" spans="1:8" x14ac:dyDescent="0.25">
      <c r="A28" s="3" t="s">
        <v>50</v>
      </c>
      <c r="B28" s="7" t="s">
        <v>51</v>
      </c>
      <c r="C28" s="7" t="s">
        <v>52</v>
      </c>
      <c r="D28" s="8">
        <v>45586</v>
      </c>
      <c r="E28" s="8">
        <v>45617</v>
      </c>
      <c r="F28" s="9">
        <v>7308</v>
      </c>
      <c r="G28" s="10"/>
      <c r="H28" s="11"/>
    </row>
    <row r="29" spans="1:8" x14ac:dyDescent="0.25">
      <c r="A29" s="3" t="s">
        <v>53</v>
      </c>
      <c r="B29" s="7" t="s">
        <v>51</v>
      </c>
      <c r="C29" s="7" t="s">
        <v>52</v>
      </c>
      <c r="D29" s="8">
        <v>45593</v>
      </c>
      <c r="E29" s="8">
        <v>45624</v>
      </c>
      <c r="F29" s="9">
        <v>6615</v>
      </c>
      <c r="G29" s="13"/>
      <c r="H29" s="11"/>
    </row>
    <row r="30" spans="1:8" x14ac:dyDescent="0.25">
      <c r="A30" s="3" t="s">
        <v>54</v>
      </c>
      <c r="B30" s="7" t="s">
        <v>51</v>
      </c>
      <c r="C30" s="7" t="s">
        <v>52</v>
      </c>
      <c r="D30" s="8">
        <v>45601</v>
      </c>
      <c r="E30" s="8">
        <v>45631</v>
      </c>
      <c r="F30" s="9">
        <v>5733</v>
      </c>
      <c r="G30" s="13"/>
      <c r="H30" s="11"/>
    </row>
    <row r="31" spans="1:8" x14ac:dyDescent="0.25">
      <c r="A31" s="3" t="s">
        <v>55</v>
      </c>
      <c r="B31" s="7" t="s">
        <v>51</v>
      </c>
      <c r="C31" s="7" t="s">
        <v>52</v>
      </c>
      <c r="D31" s="8">
        <v>45607</v>
      </c>
      <c r="E31" s="8">
        <v>45637</v>
      </c>
      <c r="F31" s="9">
        <v>4977</v>
      </c>
      <c r="G31" s="13"/>
      <c r="H31" s="11"/>
    </row>
    <row r="32" spans="1:8" x14ac:dyDescent="0.25">
      <c r="A32" s="3" t="s">
        <v>56</v>
      </c>
      <c r="B32" s="7" t="s">
        <v>51</v>
      </c>
      <c r="C32" s="7" t="s">
        <v>52</v>
      </c>
      <c r="D32" s="8">
        <v>45614</v>
      </c>
      <c r="E32" s="8">
        <v>45644</v>
      </c>
      <c r="F32" s="9">
        <v>5229</v>
      </c>
      <c r="G32" s="13"/>
      <c r="H32" s="11"/>
    </row>
    <row r="33" spans="1:8" x14ac:dyDescent="0.25">
      <c r="A33" s="3" t="s">
        <v>57</v>
      </c>
      <c r="B33" s="7" t="s">
        <v>51</v>
      </c>
      <c r="C33" s="7" t="s">
        <v>52</v>
      </c>
      <c r="D33" s="8">
        <v>45621</v>
      </c>
      <c r="E33" s="8">
        <v>45651</v>
      </c>
      <c r="F33" s="9">
        <v>5292</v>
      </c>
      <c r="G33" s="13">
        <f>SUM(F28:F33)</f>
        <v>35154</v>
      </c>
      <c r="H33" s="11"/>
    </row>
    <row r="34" spans="1:8" x14ac:dyDescent="0.25">
      <c r="A34" s="3" t="s">
        <v>58</v>
      </c>
      <c r="B34" s="7" t="s">
        <v>59</v>
      </c>
      <c r="C34" s="7" t="s">
        <v>33</v>
      </c>
      <c r="D34" s="8">
        <v>45621</v>
      </c>
      <c r="E34" s="8">
        <v>45651</v>
      </c>
      <c r="F34" s="9">
        <v>240253.9</v>
      </c>
      <c r="G34" s="10">
        <f>SUM(F34)</f>
        <v>240253.9</v>
      </c>
      <c r="H34" s="11"/>
    </row>
    <row r="35" spans="1:8" x14ac:dyDescent="0.25">
      <c r="A35" s="3" t="s">
        <v>60</v>
      </c>
      <c r="B35" s="7" t="s">
        <v>61</v>
      </c>
      <c r="C35" s="7" t="s">
        <v>33</v>
      </c>
      <c r="D35" s="8">
        <v>45586</v>
      </c>
      <c r="E35" s="8">
        <v>45617</v>
      </c>
      <c r="F35" s="9">
        <v>258201.7</v>
      </c>
      <c r="G35" s="10">
        <f>SUM(F35)</f>
        <v>258201.7</v>
      </c>
      <c r="H35" s="11"/>
    </row>
    <row r="36" spans="1:8" x14ac:dyDescent="0.25">
      <c r="A36" s="3" t="s">
        <v>62</v>
      </c>
      <c r="B36" s="7" t="s">
        <v>63</v>
      </c>
      <c r="C36" s="7" t="s">
        <v>33</v>
      </c>
      <c r="D36" s="8">
        <v>45615</v>
      </c>
      <c r="E36" s="8">
        <v>45645</v>
      </c>
      <c r="F36" s="9">
        <v>600620</v>
      </c>
      <c r="G36" s="10">
        <f>SUM(F36)</f>
        <v>600620</v>
      </c>
      <c r="H36" s="11"/>
    </row>
    <row r="37" spans="1:8" x14ac:dyDescent="0.25">
      <c r="A37" s="3" t="s">
        <v>64</v>
      </c>
      <c r="B37" s="7" t="s">
        <v>65</v>
      </c>
      <c r="C37" s="7" t="s">
        <v>33</v>
      </c>
      <c r="D37" s="8">
        <v>45610</v>
      </c>
      <c r="E37" s="8">
        <v>45640</v>
      </c>
      <c r="F37" s="9">
        <v>52569</v>
      </c>
      <c r="G37" s="10">
        <f>SUM(F37)</f>
        <v>52569</v>
      </c>
      <c r="H37" s="11"/>
    </row>
    <row r="38" spans="1:8" x14ac:dyDescent="0.25">
      <c r="A38" s="3" t="s">
        <v>66</v>
      </c>
      <c r="B38" s="7" t="s">
        <v>67</v>
      </c>
      <c r="C38" s="7" t="s">
        <v>15</v>
      </c>
      <c r="D38" s="8">
        <v>45596</v>
      </c>
      <c r="E38" s="8">
        <v>45626</v>
      </c>
      <c r="F38" s="9">
        <v>52810.65</v>
      </c>
      <c r="G38" s="10"/>
      <c r="H38" s="11"/>
    </row>
    <row r="39" spans="1:8" x14ac:dyDescent="0.25">
      <c r="A39" s="3" t="s">
        <v>68</v>
      </c>
      <c r="B39" s="7" t="s">
        <v>67</v>
      </c>
      <c r="C39" s="7" t="s">
        <v>33</v>
      </c>
      <c r="D39" s="8">
        <v>45610</v>
      </c>
      <c r="E39" s="8">
        <v>45640</v>
      </c>
      <c r="F39" s="9">
        <v>35491.5</v>
      </c>
      <c r="G39" s="10">
        <f>SUM(F38:F39)</f>
        <v>88302.15</v>
      </c>
      <c r="H39" s="11"/>
    </row>
    <row r="40" spans="1:8" x14ac:dyDescent="0.25">
      <c r="A40" s="3" t="s">
        <v>69</v>
      </c>
      <c r="B40" s="14" t="s">
        <v>70</v>
      </c>
      <c r="C40" s="7" t="s">
        <v>15</v>
      </c>
      <c r="D40" s="8">
        <v>45623</v>
      </c>
      <c r="E40" s="8">
        <v>45653</v>
      </c>
      <c r="F40" s="9">
        <v>100829</v>
      </c>
      <c r="G40" s="6">
        <f>SUM(F40)</f>
        <v>100829</v>
      </c>
      <c r="H40" s="11"/>
    </row>
    <row r="41" spans="1:8" x14ac:dyDescent="0.25">
      <c r="A41" s="15" t="s">
        <v>71</v>
      </c>
      <c r="B41" s="16" t="s">
        <v>72</v>
      </c>
      <c r="C41" s="17" t="s">
        <v>33</v>
      </c>
      <c r="D41" s="18">
        <v>45590</v>
      </c>
      <c r="E41" s="18">
        <v>45621</v>
      </c>
      <c r="F41" s="19">
        <v>94925.46</v>
      </c>
      <c r="G41" s="20">
        <f>SUM(F41)</f>
        <v>94925.46</v>
      </c>
      <c r="H41" s="21"/>
    </row>
    <row r="42" spans="1:8" x14ac:dyDescent="0.25">
      <c r="A42" s="15" t="s">
        <v>73</v>
      </c>
      <c r="B42" s="22" t="s">
        <v>74</v>
      </c>
      <c r="C42" s="23" t="s">
        <v>75</v>
      </c>
      <c r="D42" s="18">
        <v>45572</v>
      </c>
      <c r="E42" s="18">
        <v>45603</v>
      </c>
      <c r="F42" s="19">
        <v>141864</v>
      </c>
      <c r="G42" s="6">
        <f>SUM(F42)</f>
        <v>141864</v>
      </c>
      <c r="H42" s="11"/>
    </row>
    <row r="43" spans="1:8" x14ac:dyDescent="0.25">
      <c r="A43" s="15" t="s">
        <v>76</v>
      </c>
      <c r="B43" s="16" t="s">
        <v>77</v>
      </c>
      <c r="C43" s="22" t="s">
        <v>33</v>
      </c>
      <c r="D43" s="18">
        <v>45611</v>
      </c>
      <c r="E43" s="18">
        <v>45641</v>
      </c>
      <c r="F43" s="19">
        <v>1593</v>
      </c>
      <c r="G43" s="6">
        <f>SUM(F43)</f>
        <v>1593</v>
      </c>
      <c r="H43" s="11"/>
    </row>
    <row r="44" spans="1:8" x14ac:dyDescent="0.25">
      <c r="A44" s="15" t="s">
        <v>78</v>
      </c>
      <c r="B44" s="22" t="s">
        <v>79</v>
      </c>
      <c r="C44" s="22" t="s">
        <v>33</v>
      </c>
      <c r="D44" s="18">
        <v>45609</v>
      </c>
      <c r="E44" s="18">
        <v>45639</v>
      </c>
      <c r="F44" s="19">
        <v>33559.199999999997</v>
      </c>
      <c r="G44" s="6"/>
      <c r="H44" s="11"/>
    </row>
    <row r="45" spans="1:8" x14ac:dyDescent="0.25">
      <c r="A45" s="15" t="s">
        <v>80</v>
      </c>
      <c r="B45" s="22" t="s">
        <v>79</v>
      </c>
      <c r="C45" s="22" t="s">
        <v>33</v>
      </c>
      <c r="D45" s="18">
        <v>45609</v>
      </c>
      <c r="E45" s="18">
        <v>45639</v>
      </c>
      <c r="F45" s="19">
        <v>20815.2</v>
      </c>
      <c r="G45" s="6">
        <f>SUM(F44:F45)</f>
        <v>54374.399999999994</v>
      </c>
      <c r="H45" s="11"/>
    </row>
    <row r="46" spans="1:8" x14ac:dyDescent="0.25">
      <c r="A46" s="15" t="s">
        <v>81</v>
      </c>
      <c r="B46" s="16" t="s">
        <v>82</v>
      </c>
      <c r="C46" s="17" t="s">
        <v>33</v>
      </c>
      <c r="D46" s="18">
        <v>45614</v>
      </c>
      <c r="E46" s="18">
        <v>45644</v>
      </c>
      <c r="F46" s="19">
        <v>34131.51</v>
      </c>
      <c r="G46" s="6">
        <f>SUM(F46)</f>
        <v>34131.51</v>
      </c>
      <c r="H46" s="21"/>
    </row>
    <row r="47" spans="1:8" x14ac:dyDescent="0.25">
      <c r="A47" s="15" t="s">
        <v>83</v>
      </c>
      <c r="B47" s="22" t="s">
        <v>84</v>
      </c>
      <c r="C47" s="22" t="s">
        <v>33</v>
      </c>
      <c r="D47" s="18">
        <v>45608</v>
      </c>
      <c r="E47" s="18">
        <v>45638</v>
      </c>
      <c r="F47" s="19">
        <v>16149.48</v>
      </c>
      <c r="G47" s="6">
        <f>SUM(F47)</f>
        <v>16149.48</v>
      </c>
      <c r="H47" s="11"/>
    </row>
    <row r="48" spans="1:8" ht="15" customHeight="1" x14ac:dyDescent="0.25">
      <c r="A48" s="24"/>
      <c r="B48" s="25"/>
      <c r="C48" s="25"/>
      <c r="D48" s="25"/>
      <c r="E48" s="25"/>
      <c r="F48" s="26">
        <f>SUM(F5:F47)</f>
        <v>3495921.98</v>
      </c>
      <c r="G48" s="27">
        <f>SUM(G5:G47)</f>
        <v>3495921.9799999995</v>
      </c>
      <c r="H48" s="28"/>
    </row>
    <row r="49" spans="1:8" ht="15" customHeight="1" x14ac:dyDescent="0.25">
      <c r="A49" s="24"/>
      <c r="B49" s="29"/>
      <c r="C49" s="29"/>
      <c r="D49" s="30"/>
      <c r="E49" s="30"/>
      <c r="F49" s="30"/>
      <c r="G49" s="31"/>
      <c r="H49" s="32"/>
    </row>
    <row r="50" spans="1:8" ht="15" customHeight="1" x14ac:dyDescent="0.25">
      <c r="A50" s="32"/>
      <c r="B50" s="32"/>
      <c r="C50" s="29"/>
      <c r="D50" s="30"/>
      <c r="E50" s="55"/>
      <c r="F50" s="55"/>
      <c r="G50" s="27"/>
      <c r="H50" s="32"/>
    </row>
    <row r="51" spans="1:8" ht="15" customHeight="1" x14ac:dyDescent="0.35">
      <c r="A51" s="32"/>
      <c r="B51" s="32"/>
      <c r="C51" s="33"/>
      <c r="D51" s="34"/>
      <c r="E51" s="30" t="s">
        <v>85</v>
      </c>
      <c r="F51" s="30"/>
      <c r="G51" s="56">
        <v>3495921.98</v>
      </c>
      <c r="H51" s="56"/>
    </row>
    <row r="52" spans="1:8" ht="15" customHeight="1" x14ac:dyDescent="0.35">
      <c r="A52" s="32"/>
      <c r="B52" s="32"/>
      <c r="C52" s="33"/>
      <c r="D52" s="34"/>
      <c r="E52" s="30"/>
      <c r="F52" s="30"/>
      <c r="G52" s="35"/>
      <c r="H52" s="32"/>
    </row>
    <row r="53" spans="1:8" ht="15" customHeight="1" x14ac:dyDescent="0.35">
      <c r="A53" s="32"/>
      <c r="B53" s="32"/>
      <c r="C53" s="33"/>
      <c r="D53" s="34"/>
      <c r="E53" s="30"/>
      <c r="F53" s="30"/>
      <c r="G53" s="31"/>
      <c r="H53" s="32"/>
    </row>
    <row r="54" spans="1:8" ht="18" x14ac:dyDescent="0.4">
      <c r="C54" s="33"/>
      <c r="D54" s="36"/>
      <c r="E54" s="37"/>
      <c r="F54" s="30"/>
      <c r="G54" s="38"/>
    </row>
    <row r="55" spans="1:8" ht="18.75" x14ac:dyDescent="0.3">
      <c r="C55" s="51"/>
      <c r="D55" s="51"/>
      <c r="E55" s="51"/>
      <c r="F55" s="39"/>
    </row>
    <row r="56" spans="1:8" ht="18.75" x14ac:dyDescent="0.3">
      <c r="C56" s="57" t="s">
        <v>86</v>
      </c>
      <c r="D56" s="57"/>
      <c r="E56" s="57"/>
      <c r="F56" s="40"/>
      <c r="H56" s="41"/>
    </row>
    <row r="57" spans="1:8" ht="18.75" x14ac:dyDescent="0.3">
      <c r="C57" s="57" t="s">
        <v>87</v>
      </c>
      <c r="D57" s="57"/>
      <c r="E57" s="57"/>
      <c r="F57" s="40"/>
    </row>
    <row r="58" spans="1:8" ht="18.75" x14ac:dyDescent="0.3">
      <c r="B58" s="58"/>
      <c r="C58" s="58"/>
      <c r="D58" s="58"/>
      <c r="E58" s="58"/>
      <c r="F58" s="58"/>
      <c r="G58" s="42"/>
    </row>
    <row r="60" spans="1:8" x14ac:dyDescent="0.25">
      <c r="A60" s="43"/>
      <c r="B60" s="59"/>
      <c r="C60" s="59"/>
      <c r="D60" s="43"/>
      <c r="E60" s="43"/>
    </row>
    <row r="61" spans="1:8" x14ac:dyDescent="0.25">
      <c r="B61" s="60"/>
      <c r="C61" s="60"/>
      <c r="D61" s="44"/>
      <c r="E61" s="44"/>
      <c r="F61" s="43"/>
    </row>
    <row r="63" spans="1:8" ht="18.75" customHeight="1" x14ac:dyDescent="0.25"/>
    <row r="64" spans="1:8" ht="18.75" customHeight="1" x14ac:dyDescent="0.3">
      <c r="A64" s="43"/>
      <c r="B64" s="43"/>
      <c r="C64" s="43"/>
      <c r="D64" s="43"/>
      <c r="E64" s="43"/>
      <c r="F64" s="45"/>
    </row>
    <row r="65" spans="1:7" ht="18.75" customHeight="1" x14ac:dyDescent="0.25"/>
    <row r="66" spans="1:7" x14ac:dyDescent="0.25">
      <c r="C66" s="42"/>
      <c r="D66" s="46"/>
      <c r="E66" s="46"/>
    </row>
    <row r="67" spans="1:7" ht="18.75" x14ac:dyDescent="0.3">
      <c r="A67" s="43"/>
      <c r="B67" s="43"/>
      <c r="C67" s="47"/>
      <c r="D67" s="46"/>
      <c r="E67" s="46"/>
      <c r="F67" s="48"/>
    </row>
    <row r="68" spans="1:7" x14ac:dyDescent="0.25">
      <c r="C68" s="42"/>
      <c r="D68" s="46"/>
      <c r="E68" s="46"/>
    </row>
    <row r="69" spans="1:7" x14ac:dyDescent="0.25">
      <c r="C69" s="42"/>
      <c r="D69" s="46"/>
      <c r="E69" s="46"/>
    </row>
    <row r="70" spans="1:7" x14ac:dyDescent="0.25">
      <c r="C70" s="42"/>
      <c r="D70" s="46"/>
      <c r="E70" s="46"/>
      <c r="G70" s="43"/>
    </row>
    <row r="71" spans="1:7" x14ac:dyDescent="0.25">
      <c r="C71" s="42"/>
      <c r="D71" s="46"/>
      <c r="E71" s="46"/>
      <c r="G71" s="43"/>
    </row>
    <row r="72" spans="1:7" x14ac:dyDescent="0.25">
      <c r="C72" s="42"/>
      <c r="D72" s="46"/>
      <c r="E72" s="46"/>
    </row>
    <row r="73" spans="1:7" x14ac:dyDescent="0.25">
      <c r="A73" s="43"/>
      <c r="B73" s="43"/>
      <c r="C73" s="43"/>
      <c r="D73" s="44"/>
      <c r="E73" s="44"/>
      <c r="F73" s="47"/>
    </row>
    <row r="74" spans="1:7" ht="18.75" x14ac:dyDescent="0.3">
      <c r="B74" s="43"/>
      <c r="C74" s="43"/>
      <c r="D74" s="44"/>
      <c r="E74" s="44"/>
      <c r="F74" s="49"/>
    </row>
    <row r="76" spans="1:7" x14ac:dyDescent="0.25">
      <c r="D76" s="43"/>
      <c r="E76" s="43"/>
      <c r="F76" s="43"/>
    </row>
    <row r="77" spans="1:7" x14ac:dyDescent="0.25">
      <c r="A77" s="43"/>
      <c r="B77" s="43"/>
      <c r="C77" s="43"/>
    </row>
    <row r="78" spans="1:7" x14ac:dyDescent="0.25">
      <c r="A78" s="43"/>
      <c r="B78" s="43"/>
      <c r="C78" s="43"/>
    </row>
    <row r="80" spans="1:7" ht="18.75" x14ac:dyDescent="0.3">
      <c r="A80" s="50"/>
    </row>
    <row r="81" spans="1:3" ht="18.75" x14ac:dyDescent="0.3">
      <c r="A81" s="50"/>
      <c r="B81" s="50"/>
      <c r="C81" s="50"/>
    </row>
  </sheetData>
  <mergeCells count="11">
    <mergeCell ref="C56:E56"/>
    <mergeCell ref="C57:E57"/>
    <mergeCell ref="B58:F58"/>
    <mergeCell ref="B60:C60"/>
    <mergeCell ref="B61:C61"/>
    <mergeCell ref="C55:E55"/>
    <mergeCell ref="A1:G1"/>
    <mergeCell ref="A2:G2"/>
    <mergeCell ref="A3:G3"/>
    <mergeCell ref="E50:F50"/>
    <mergeCell ref="G51:H51"/>
  </mergeCells>
  <pageMargins left="0.25" right="0.25" top="0.75" bottom="0.75" header="0.3" footer="0.3"/>
  <pageSetup paperSize="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NOV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cp:lastPrinted>2024-12-09T18:11:45Z</cp:lastPrinted>
  <dcterms:created xsi:type="dcterms:W3CDTF">2024-12-09T17:11:22Z</dcterms:created>
  <dcterms:modified xsi:type="dcterms:W3CDTF">2024-12-09T18:11:54Z</dcterms:modified>
</cp:coreProperties>
</file>