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YO 2024\"/>
    </mc:Choice>
  </mc:AlternateContent>
  <xr:revisionPtr revIDLastSave="0" documentId="8_{E18BDD0C-3C75-46CF-B318-96EC0F63BCD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3" l="1"/>
  <c r="F39" i="3"/>
  <c r="G38" i="3"/>
  <c r="G37" i="3"/>
  <c r="G35" i="3"/>
  <c r="G29" i="3"/>
  <c r="G28" i="3"/>
  <c r="G26" i="3"/>
  <c r="G25" i="3"/>
  <c r="G23" i="3"/>
  <c r="G22" i="3"/>
  <c r="G21" i="3"/>
  <c r="G20" i="3"/>
  <c r="G16" i="3"/>
  <c r="G19" i="3"/>
  <c r="G18" i="3"/>
  <c r="G14" i="3"/>
  <c r="G11" i="3"/>
  <c r="G5" i="3"/>
  <c r="G10" i="3"/>
  <c r="G17" i="3"/>
  <c r="G13" i="3"/>
  <c r="G12" i="3"/>
  <c r="G31" i="3"/>
  <c r="G30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  <c r="G42" i="3" l="1"/>
  <c r="G44" i="3" s="1"/>
</calcChain>
</file>

<file path=xl/sharedStrings.xml><?xml version="1.0" encoding="utf-8"?>
<sst xmlns="http://schemas.openxmlformats.org/spreadsheetml/2006/main" count="345" uniqueCount="167">
  <si>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</si>
  <si>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</si>
  <si>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</si>
  <si>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</si>
  <si>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</si>
  <si>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</si>
  <si>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</si>
  <si>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</si>
  <si>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</si>
  <si>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</si>
  <si>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</si>
  <si>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</si>
  <si>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</si>
  <si>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</si>
  <si>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</si>
  <si>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</si>
  <si>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</si>
  <si>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</si>
  <si>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</si>
  <si>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</si>
  <si>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</si>
  <si>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</si>
  <si>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</si>
  <si>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</si>
  <si>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</si>
  <si>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</si>
  <si>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</si>
  <si>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</si>
  <si>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</si>
  <si>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</si>
  <si>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</si>
  <si>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</si>
  <si>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</si>
  <si>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</si>
  <si>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</si>
  <si>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</si>
  <si>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</si>
  <si>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</si>
  <si>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</si>
  <si>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</si>
  <si>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</si>
  <si>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</si>
  <si>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</si>
  <si>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</si>
  <si>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</si>
  <si>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</si>
  <si>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</si>
  <si>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</si>
  <si>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</si>
  <si>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</si>
  <si>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</si>
  <si>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</si>
  <si>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</si>
  <si>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</si>
  <si>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</si>
  <si>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</si>
  <si>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</si>
  <si>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</si>
  <si>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</si>
  <si>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</si>
  <si>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</si>
  <si>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</si>
  <si>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</si>
  <si>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</si>
  <si>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</si>
  <si>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</si>
  <si>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</si>
  <si>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</si>
  <si>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</si>
  <si>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</si>
  <si>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</si>
  <si>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</si>
  <si>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</si>
  <si>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</si>
  <si>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</si>
  <si>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</si>
  <si>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</si>
  <si>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</si>
  <si>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</si>
  <si>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</si>
  <si>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</si>
  <si>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</si>
  <si>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</si>
  <si>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</si>
  <si>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</si>
  <si>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</si>
  <si>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</si>
  <si>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</si>
  <si>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</si>
  <si>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</si>
  <si>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</si>
  <si>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</si>
  <si>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</si>
  <si>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</si>
  <si>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</si>
  <si>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</si>
  <si>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</si>
  <si>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</si>
  <si>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</si>
  <si>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</si>
  <si>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</si>
  <si>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</si>
  <si>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</si>
  <si>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</si>
  <si>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</si>
  <si>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</si>
  <si>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</si>
  <si>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</si>
  <si>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</si>
  <si>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</si>
  <si>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</si>
  <si>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</si>
  <si>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</si>
  <si>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B1500000182</t>
  </si>
  <si>
    <t>MONTO PAGADO A LA FECHA</t>
  </si>
  <si>
    <t>FUDPHU</t>
  </si>
  <si>
    <t>COMERCIAL FENIX</t>
  </si>
  <si>
    <t>CALIZ FLOR</t>
  </si>
  <si>
    <t>FLORES</t>
  </si>
  <si>
    <t>CUENTAS POR PAGAR  AL - 31-05-2024</t>
  </si>
  <si>
    <t>B1500000209</t>
  </si>
  <si>
    <t>B1500000689</t>
  </si>
  <si>
    <t>AUTO LLAVES CASTILLO ABREU</t>
  </si>
  <si>
    <t>B1500000012</t>
  </si>
  <si>
    <t>B1500000234</t>
  </si>
  <si>
    <t>SPRINGDALE COMERCIAL</t>
  </si>
  <si>
    <t>B1500000127</t>
  </si>
  <si>
    <t>SUFERDOM</t>
  </si>
  <si>
    <t>B1500000128</t>
  </si>
  <si>
    <t>B1500000202</t>
  </si>
  <si>
    <t>PROMIMERCAX HENRIQUEZ</t>
  </si>
  <si>
    <t>GRUPO CAROL</t>
  </si>
  <si>
    <t>MEDICAMENTOS</t>
  </si>
  <si>
    <t>B1500001315</t>
  </si>
  <si>
    <t>B1500004137</t>
  </si>
  <si>
    <t>GTG INDUSTRIAL</t>
  </si>
  <si>
    <t>B1500001209</t>
  </si>
  <si>
    <t>B1500000015</t>
  </si>
  <si>
    <t>PRODUCTOS VICTORIA</t>
  </si>
  <si>
    <t>B1500000761</t>
  </si>
  <si>
    <t>INVERSIONES SANFRA</t>
  </si>
  <si>
    <t>B1500000227</t>
  </si>
  <si>
    <t>J3 DPLAST</t>
  </si>
  <si>
    <t>MULTISERVICIOS RAMIREZ</t>
  </si>
  <si>
    <t>B1500000206</t>
  </si>
  <si>
    <t>PROVIMERCA HENRIQUEZ</t>
  </si>
  <si>
    <t>OCEAN MEAT</t>
  </si>
  <si>
    <t>B1500000186</t>
  </si>
  <si>
    <t>B1500000378</t>
  </si>
  <si>
    <t>UVRO</t>
  </si>
  <si>
    <t>B1500009510</t>
  </si>
  <si>
    <t>B1500001753</t>
  </si>
  <si>
    <t>B1500001750</t>
  </si>
  <si>
    <t>B1500001747</t>
  </si>
  <si>
    <t>B1500001749</t>
  </si>
  <si>
    <t>B1500001748</t>
  </si>
  <si>
    <t>B1500000800</t>
  </si>
  <si>
    <t>B1500001376</t>
  </si>
  <si>
    <t>RONAJUS</t>
  </si>
  <si>
    <t>B1500000964</t>
  </si>
  <si>
    <t>DENTAL Y MEDICAL</t>
  </si>
  <si>
    <t>B1500001295</t>
  </si>
  <si>
    <t>B1500000132</t>
  </si>
  <si>
    <t>B1500004306</t>
  </si>
  <si>
    <t>B1500000122</t>
  </si>
  <si>
    <t>B1500000187</t>
  </si>
  <si>
    <t>B1500075383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</si>
</sst>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5"/>
      <c r="B1" s="105"/>
      <c r="C1" s="105"/>
      <c r="D1" s="105"/>
      <c r="E1" s="105"/>
      <c r="F1" s="105"/>
      <c r="G1" s="105"/>
      <c r="H1" s="105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09" t="s">
        <v>8</v>
      </c>
      <c r="B1" s="109"/>
      <c r="C1" s="109"/>
      <c r="D1" s="109"/>
      <c r="E1" s="109"/>
      <c r="F1" s="109"/>
      <c r="G1" s="109"/>
    </row>
    <row r="2" spans="1:8" ht="15.75" x14ac:dyDescent="0.25">
      <c r="A2" s="110"/>
      <c r="B2" s="110"/>
      <c r="C2" s="110"/>
      <c r="D2" s="110"/>
      <c r="E2" s="110"/>
      <c r="F2" s="110"/>
      <c r="G2" s="110"/>
    </row>
    <row r="3" spans="1:8" x14ac:dyDescent="0.25">
      <c r="A3" s="108" t="s">
        <v>96</v>
      </c>
      <c r="B3" s="108"/>
      <c r="C3" s="108"/>
      <c r="D3" s="108"/>
      <c r="E3" s="108"/>
      <c r="F3" s="108"/>
      <c r="G3" s="108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2" t="s">
        <v>7</v>
      </c>
      <c r="C75" s="112"/>
      <c r="D75" s="112"/>
      <c r="E75" s="112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1" t="s">
        <v>10</v>
      </c>
      <c r="F78" s="111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4"/>
      <c r="D86" s="114"/>
      <c r="E86" s="114"/>
      <c r="F86" s="71"/>
      <c r="G86" s="62"/>
    </row>
    <row r="87" spans="1:7" s="35" customFormat="1" ht="18.75" customHeight="1" x14ac:dyDescent="0.3">
      <c r="C87" s="115" t="s">
        <v>109</v>
      </c>
      <c r="D87" s="115"/>
      <c r="E87" s="115"/>
      <c r="F87" s="69"/>
      <c r="G87" s="63"/>
    </row>
    <row r="88" spans="1:7" ht="18.75" customHeight="1" x14ac:dyDescent="0.3">
      <c r="C88" s="116" t="s">
        <v>110</v>
      </c>
      <c r="D88" s="116"/>
      <c r="E88" s="116"/>
      <c r="F88" s="70"/>
      <c r="G88" s="26"/>
    </row>
    <row r="89" spans="1:7" ht="18.75" x14ac:dyDescent="0.3">
      <c r="B89" s="113"/>
      <c r="C89" s="113"/>
      <c r="D89" s="113"/>
      <c r="E89" s="113"/>
      <c r="F89" s="113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06"/>
      <c r="C91" s="106"/>
      <c r="D91" s="13"/>
      <c r="E91" s="13"/>
      <c r="F91" s="2"/>
      <c r="G91" s="29"/>
    </row>
    <row r="92" spans="1:7" x14ac:dyDescent="0.25">
      <c r="A92" s="2"/>
      <c r="B92" s="107"/>
      <c r="C92" s="107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5"/>
  <sheetViews>
    <sheetView tabSelected="1" topLeftCell="A38" zoomScale="140" zoomScaleNormal="140" workbookViewId="0">
      <selection activeCell="J14" sqref="J14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09" t="s">
        <v>8</v>
      </c>
      <c r="B1" s="109"/>
      <c r="C1" s="109"/>
      <c r="D1" s="109"/>
      <c r="E1" s="109"/>
      <c r="F1" s="109"/>
      <c r="G1" s="109"/>
    </row>
    <row r="2" spans="1:8" ht="15.75" x14ac:dyDescent="0.25">
      <c r="A2" s="110"/>
      <c r="B2" s="110"/>
      <c r="C2" s="110"/>
      <c r="D2" s="110"/>
      <c r="E2" s="110"/>
      <c r="F2" s="110"/>
      <c r="G2" s="110"/>
    </row>
    <row r="3" spans="1:8" x14ac:dyDescent="0.25">
      <c r="A3" s="108" t="s">
        <v>119</v>
      </c>
      <c r="B3" s="108"/>
      <c r="C3" s="108"/>
      <c r="D3" s="108"/>
      <c r="E3" s="108"/>
      <c r="F3" s="108"/>
      <c r="G3" s="108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114</v>
      </c>
    </row>
    <row r="5" spans="1:8" s="35" customFormat="1" ht="15" customHeight="1" x14ac:dyDescent="0.25">
      <c r="A5" s="30" t="s">
        <v>163</v>
      </c>
      <c r="B5" s="102" t="s">
        <v>56</v>
      </c>
      <c r="C5" s="31" t="s">
        <v>57</v>
      </c>
      <c r="D5" s="32">
        <v>45441</v>
      </c>
      <c r="E5" s="32">
        <v>45472</v>
      </c>
      <c r="F5" s="33">
        <v>2450</v>
      </c>
      <c r="G5" s="94">
        <f>SUM(F5)</f>
        <v>2450</v>
      </c>
      <c r="H5" s="104"/>
    </row>
    <row r="6" spans="1:8" s="35" customFormat="1" ht="15" customHeight="1" x14ac:dyDescent="0.25">
      <c r="A6" s="30" t="s">
        <v>153</v>
      </c>
      <c r="B6" s="100" t="s">
        <v>15</v>
      </c>
      <c r="C6" s="97" t="s">
        <v>14</v>
      </c>
      <c r="D6" s="32">
        <v>45436</v>
      </c>
      <c r="E6" s="32">
        <v>45481</v>
      </c>
      <c r="F6" s="33">
        <v>52500</v>
      </c>
      <c r="G6" s="95"/>
      <c r="H6" s="104"/>
    </row>
    <row r="7" spans="1:8" s="35" customFormat="1" ht="15" customHeight="1" x14ac:dyDescent="0.25">
      <c r="A7" s="30" t="s">
        <v>155</v>
      </c>
      <c r="B7" s="100" t="s">
        <v>15</v>
      </c>
      <c r="C7" s="97" t="s">
        <v>14</v>
      </c>
      <c r="D7" s="32">
        <v>45436</v>
      </c>
      <c r="E7" s="32">
        <v>45481</v>
      </c>
      <c r="F7" s="33">
        <v>71250</v>
      </c>
      <c r="G7" s="95"/>
      <c r="H7" s="104"/>
    </row>
    <row r="8" spans="1:8" s="35" customFormat="1" ht="15" customHeight="1" x14ac:dyDescent="0.25">
      <c r="A8" s="30" t="s">
        <v>154</v>
      </c>
      <c r="B8" s="100" t="s">
        <v>15</v>
      </c>
      <c r="C8" s="97" t="s">
        <v>14</v>
      </c>
      <c r="D8" s="32">
        <v>45436</v>
      </c>
      <c r="E8" s="32">
        <v>45481</v>
      </c>
      <c r="F8" s="33">
        <v>92750</v>
      </c>
      <c r="G8" s="95"/>
      <c r="H8" s="104"/>
    </row>
    <row r="9" spans="1:8" s="35" customFormat="1" ht="15" customHeight="1" x14ac:dyDescent="0.25">
      <c r="A9" s="30" t="s">
        <v>152</v>
      </c>
      <c r="B9" s="100" t="s">
        <v>15</v>
      </c>
      <c r="C9" s="97" t="s">
        <v>14</v>
      </c>
      <c r="D9" s="32">
        <v>45436</v>
      </c>
      <c r="E9" s="32">
        <v>45467</v>
      </c>
      <c r="F9" s="33">
        <v>32945</v>
      </c>
      <c r="G9" s="95"/>
      <c r="H9" s="104"/>
    </row>
    <row r="10" spans="1:8" s="35" customFormat="1" ht="15" customHeight="1" x14ac:dyDescent="0.25">
      <c r="A10" s="30" t="s">
        <v>151</v>
      </c>
      <c r="B10" s="100" t="s">
        <v>15</v>
      </c>
      <c r="C10" s="97" t="s">
        <v>14</v>
      </c>
      <c r="D10" s="32">
        <v>45443</v>
      </c>
      <c r="E10" s="32">
        <v>45473</v>
      </c>
      <c r="F10" s="33">
        <v>83790</v>
      </c>
      <c r="G10" s="95">
        <f>SUM(F6:F10)</f>
        <v>333235</v>
      </c>
      <c r="H10" s="104"/>
    </row>
    <row r="11" spans="1:8" s="35" customFormat="1" ht="15" customHeight="1" x14ac:dyDescent="0.25">
      <c r="A11" s="30" t="s">
        <v>121</v>
      </c>
      <c r="B11" s="100" t="s">
        <v>122</v>
      </c>
      <c r="C11" s="97" t="s">
        <v>2</v>
      </c>
      <c r="D11" s="32">
        <v>45413</v>
      </c>
      <c r="E11" s="32">
        <v>45443</v>
      </c>
      <c r="F11" s="33">
        <v>14750</v>
      </c>
      <c r="G11" s="95">
        <f>SUM(F11)</f>
        <v>14750</v>
      </c>
      <c r="H11" s="104"/>
    </row>
    <row r="12" spans="1:8" s="35" customFormat="1" ht="15" customHeight="1" x14ac:dyDescent="0.25">
      <c r="A12" s="30" t="s">
        <v>156</v>
      </c>
      <c r="B12" s="31" t="s">
        <v>117</v>
      </c>
      <c r="C12" s="31" t="s">
        <v>118</v>
      </c>
      <c r="D12" s="32">
        <v>45426</v>
      </c>
      <c r="E12" s="32">
        <v>45457</v>
      </c>
      <c r="F12" s="33">
        <v>11500</v>
      </c>
      <c r="G12" s="94">
        <f>SUM(F12)</f>
        <v>11500</v>
      </c>
      <c r="H12" s="103"/>
    </row>
    <row r="13" spans="1:8" s="35" customFormat="1" ht="15" customHeight="1" x14ac:dyDescent="0.25">
      <c r="A13" s="30" t="s">
        <v>113</v>
      </c>
      <c r="B13" s="31" t="s">
        <v>116</v>
      </c>
      <c r="C13" s="32" t="s">
        <v>2</v>
      </c>
      <c r="D13" s="32">
        <v>45412</v>
      </c>
      <c r="E13" s="32">
        <v>45442</v>
      </c>
      <c r="F13" s="33">
        <v>18689.8</v>
      </c>
      <c r="G13" s="94">
        <f>SUM(F13)</f>
        <v>18689.8</v>
      </c>
      <c r="H13" s="104">
        <v>0</v>
      </c>
    </row>
    <row r="14" spans="1:8" s="35" customFormat="1" ht="15" customHeight="1" x14ac:dyDescent="0.25">
      <c r="A14" s="30" t="s">
        <v>159</v>
      </c>
      <c r="B14" s="31" t="s">
        <v>160</v>
      </c>
      <c r="C14" s="32" t="s">
        <v>2</v>
      </c>
      <c r="D14" s="32">
        <v>45439</v>
      </c>
      <c r="E14" s="32">
        <v>45470</v>
      </c>
      <c r="F14" s="33">
        <v>4509.2</v>
      </c>
      <c r="G14" s="94">
        <f>SUM(F14)</f>
        <v>4509.2</v>
      </c>
      <c r="H14" s="104"/>
    </row>
    <row r="15" spans="1:8" s="35" customFormat="1" ht="15" customHeight="1" x14ac:dyDescent="0.25">
      <c r="A15" s="30" t="s">
        <v>136</v>
      </c>
      <c r="B15" s="31" t="s">
        <v>112</v>
      </c>
      <c r="C15" s="31" t="s">
        <v>2</v>
      </c>
      <c r="D15" s="32">
        <v>45418</v>
      </c>
      <c r="E15" s="32">
        <v>45449</v>
      </c>
      <c r="F15" s="33">
        <v>7080</v>
      </c>
      <c r="G15" s="94"/>
      <c r="H15" s="103">
        <v>0</v>
      </c>
    </row>
    <row r="16" spans="1:8" s="35" customFormat="1" ht="15" customHeight="1" x14ac:dyDescent="0.25">
      <c r="A16" s="30" t="s">
        <v>164</v>
      </c>
      <c r="B16" s="31" t="s">
        <v>112</v>
      </c>
      <c r="C16" s="31" t="s">
        <v>2</v>
      </c>
      <c r="D16" s="32">
        <v>45441</v>
      </c>
      <c r="E16" s="32">
        <v>45472</v>
      </c>
      <c r="F16" s="33">
        <v>37701</v>
      </c>
      <c r="G16" s="94">
        <f>SUM(F15:F16)</f>
        <v>44781</v>
      </c>
      <c r="H16" s="103"/>
    </row>
    <row r="17" spans="1:8" s="35" customFormat="1" ht="15" customHeight="1" x14ac:dyDescent="0.25">
      <c r="A17" s="30" t="s">
        <v>78</v>
      </c>
      <c r="B17" s="31" t="s">
        <v>115</v>
      </c>
      <c r="C17" s="32" t="s">
        <v>14</v>
      </c>
      <c r="D17" s="32">
        <v>45418</v>
      </c>
      <c r="E17" s="32">
        <v>45449</v>
      </c>
      <c r="F17" s="33">
        <v>117000</v>
      </c>
      <c r="G17" s="94">
        <f t="shared" ref="G17:G23" si="0">SUM(F17)</f>
        <v>117000</v>
      </c>
      <c r="H17" s="104"/>
    </row>
    <row r="18" spans="1:8" s="35" customFormat="1" ht="15" customHeight="1" x14ac:dyDescent="0.25">
      <c r="A18" s="89" t="s">
        <v>150</v>
      </c>
      <c r="B18" s="96" t="s">
        <v>11</v>
      </c>
      <c r="C18" s="31" t="s">
        <v>12</v>
      </c>
      <c r="D18" s="90">
        <v>45439</v>
      </c>
      <c r="E18" s="90">
        <v>45470</v>
      </c>
      <c r="F18" s="91">
        <v>5684</v>
      </c>
      <c r="G18" s="95">
        <f t="shared" si="0"/>
        <v>5684</v>
      </c>
      <c r="H18" s="103"/>
    </row>
    <row r="19" spans="1:8" s="35" customFormat="1" ht="15" customHeight="1" x14ac:dyDescent="0.25">
      <c r="A19" s="89" t="s">
        <v>166</v>
      </c>
      <c r="B19" s="96" t="s">
        <v>131</v>
      </c>
      <c r="C19" s="31" t="s">
        <v>132</v>
      </c>
      <c r="D19" s="90">
        <v>45435</v>
      </c>
      <c r="E19" s="90">
        <v>45466</v>
      </c>
      <c r="F19" s="91">
        <v>11666.26</v>
      </c>
      <c r="G19" s="95">
        <f t="shared" si="0"/>
        <v>11666.26</v>
      </c>
      <c r="H19" s="103"/>
    </row>
    <row r="20" spans="1:8" s="35" customFormat="1" ht="15" customHeight="1" x14ac:dyDescent="0.25">
      <c r="A20" s="89" t="s">
        <v>134</v>
      </c>
      <c r="B20" s="96" t="s">
        <v>135</v>
      </c>
      <c r="C20" s="31" t="s">
        <v>2</v>
      </c>
      <c r="D20" s="90">
        <v>45419</v>
      </c>
      <c r="E20" s="90">
        <v>45450</v>
      </c>
      <c r="F20" s="91">
        <v>240637.4</v>
      </c>
      <c r="G20" s="95">
        <f t="shared" si="0"/>
        <v>240637.4</v>
      </c>
      <c r="H20" s="103"/>
    </row>
    <row r="21" spans="1:8" s="35" customFormat="1" ht="15" customHeight="1" x14ac:dyDescent="0.25">
      <c r="A21" s="30" t="s">
        <v>139</v>
      </c>
      <c r="B21" s="31" t="s">
        <v>140</v>
      </c>
      <c r="C21" s="31" t="s">
        <v>2</v>
      </c>
      <c r="D21" s="32">
        <v>45414</v>
      </c>
      <c r="E21" s="32">
        <v>45445</v>
      </c>
      <c r="F21" s="33">
        <v>5404.58</v>
      </c>
      <c r="G21" s="94">
        <f t="shared" si="0"/>
        <v>5404.58</v>
      </c>
      <c r="H21" s="103"/>
    </row>
    <row r="22" spans="1:8" s="35" customFormat="1" ht="15" customHeight="1" x14ac:dyDescent="0.25">
      <c r="A22" s="89" t="s">
        <v>141</v>
      </c>
      <c r="B22" s="96" t="s">
        <v>142</v>
      </c>
      <c r="C22" s="31" t="s">
        <v>2</v>
      </c>
      <c r="D22" s="90">
        <v>45414</v>
      </c>
      <c r="E22" s="90">
        <v>45445</v>
      </c>
      <c r="F22" s="91">
        <v>52569</v>
      </c>
      <c r="G22" s="95">
        <f t="shared" si="0"/>
        <v>52569</v>
      </c>
      <c r="H22" s="103"/>
    </row>
    <row r="23" spans="1:8" s="35" customFormat="1" ht="15" customHeight="1" x14ac:dyDescent="0.25">
      <c r="A23" s="30" t="s">
        <v>123</v>
      </c>
      <c r="B23" s="31" t="s">
        <v>143</v>
      </c>
      <c r="C23" s="31" t="s">
        <v>2</v>
      </c>
      <c r="D23" s="32">
        <v>45433</v>
      </c>
      <c r="E23" s="32">
        <v>45464</v>
      </c>
      <c r="F23" s="33">
        <v>214227.85</v>
      </c>
      <c r="G23" s="94">
        <f t="shared" si="0"/>
        <v>214227.85</v>
      </c>
      <c r="H23" s="103"/>
    </row>
    <row r="24" spans="1:8" s="35" customFormat="1" ht="15" customHeight="1" x14ac:dyDescent="0.25">
      <c r="A24" s="30" t="s">
        <v>147</v>
      </c>
      <c r="B24" s="31" t="s">
        <v>146</v>
      </c>
      <c r="C24" s="31" t="s">
        <v>2</v>
      </c>
      <c r="D24" s="32">
        <v>45433</v>
      </c>
      <c r="E24" s="32">
        <v>45464</v>
      </c>
      <c r="F24" s="33">
        <v>40040</v>
      </c>
      <c r="G24" s="94"/>
      <c r="H24" s="103"/>
    </row>
    <row r="25" spans="1:8" s="35" customFormat="1" ht="15" customHeight="1" x14ac:dyDescent="0.25">
      <c r="A25" s="30" t="s">
        <v>165</v>
      </c>
      <c r="B25" s="31" t="s">
        <v>146</v>
      </c>
      <c r="C25" s="31" t="s">
        <v>2</v>
      </c>
      <c r="D25" s="32">
        <v>45440</v>
      </c>
      <c r="E25" s="32">
        <v>45471</v>
      </c>
      <c r="F25" s="33">
        <v>12150</v>
      </c>
      <c r="G25" s="94">
        <f>SUM(F24:F25)</f>
        <v>52190</v>
      </c>
      <c r="H25" s="103"/>
    </row>
    <row r="26" spans="1:8" s="35" customFormat="1" ht="15" customHeight="1" x14ac:dyDescent="0.25">
      <c r="A26" s="30" t="s">
        <v>137</v>
      </c>
      <c r="B26" s="31" t="s">
        <v>138</v>
      </c>
      <c r="C26" s="31" t="s">
        <v>14</v>
      </c>
      <c r="D26" s="32">
        <v>45414</v>
      </c>
      <c r="E26" s="32">
        <v>45445</v>
      </c>
      <c r="F26" s="33">
        <v>6779.95</v>
      </c>
      <c r="G26" s="94">
        <f>SUM(F26)</f>
        <v>6779.95</v>
      </c>
      <c r="H26" s="103"/>
    </row>
    <row r="27" spans="1:8" s="35" customFormat="1" ht="15" customHeight="1" x14ac:dyDescent="0.25">
      <c r="A27" s="30" t="s">
        <v>129</v>
      </c>
      <c r="B27" s="31" t="s">
        <v>130</v>
      </c>
      <c r="C27" s="31" t="s">
        <v>14</v>
      </c>
      <c r="D27" s="32">
        <v>45433</v>
      </c>
      <c r="E27" s="32">
        <v>45464</v>
      </c>
      <c r="F27" s="33">
        <v>74875</v>
      </c>
      <c r="G27" s="94"/>
      <c r="H27" s="103"/>
    </row>
    <row r="28" spans="1:8" s="35" customFormat="1" ht="15" customHeight="1" x14ac:dyDescent="0.25">
      <c r="A28" s="30" t="s">
        <v>144</v>
      </c>
      <c r="B28" s="31" t="s">
        <v>145</v>
      </c>
      <c r="C28" s="31" t="s">
        <v>14</v>
      </c>
      <c r="D28" s="32">
        <v>45440</v>
      </c>
      <c r="E28" s="32">
        <v>45471</v>
      </c>
      <c r="F28" s="33">
        <v>75465</v>
      </c>
      <c r="G28" s="94">
        <f>SUM(F27:F28)</f>
        <v>150340</v>
      </c>
      <c r="H28" s="103"/>
    </row>
    <row r="29" spans="1:8" s="35" customFormat="1" ht="15" customHeight="1" x14ac:dyDescent="0.25">
      <c r="A29" s="30" t="s">
        <v>157</v>
      </c>
      <c r="B29" s="31" t="s">
        <v>158</v>
      </c>
      <c r="C29" s="31" t="s">
        <v>14</v>
      </c>
      <c r="D29" s="32">
        <v>45555</v>
      </c>
      <c r="E29" s="32">
        <v>45585</v>
      </c>
      <c r="F29" s="33">
        <v>14620.2</v>
      </c>
      <c r="G29" s="94">
        <f>SUM(F29)</f>
        <v>14620.2</v>
      </c>
      <c r="H29" s="103"/>
    </row>
    <row r="30" spans="1:8" s="35" customFormat="1" ht="15" customHeight="1" x14ac:dyDescent="0.25">
      <c r="A30" s="30" t="s">
        <v>120</v>
      </c>
      <c r="B30" s="31" t="s">
        <v>73</v>
      </c>
      <c r="C30" s="31" t="s">
        <v>2</v>
      </c>
      <c r="D30" s="32">
        <v>45432</v>
      </c>
      <c r="E30" s="32">
        <v>45463</v>
      </c>
      <c r="F30" s="33">
        <v>157648</v>
      </c>
      <c r="G30" s="94">
        <f>SUM(F30)</f>
        <v>157648</v>
      </c>
      <c r="H30" s="103"/>
    </row>
    <row r="31" spans="1:8" s="35" customFormat="1" ht="15" customHeight="1" x14ac:dyDescent="0.25">
      <c r="A31" s="30" t="s">
        <v>124</v>
      </c>
      <c r="B31" s="31" t="s">
        <v>125</v>
      </c>
      <c r="C31" s="31" t="s">
        <v>2</v>
      </c>
      <c r="D31" s="32">
        <v>45418</v>
      </c>
      <c r="E31" s="32">
        <v>45449</v>
      </c>
      <c r="F31" s="33">
        <v>246512.62</v>
      </c>
      <c r="G31" s="94">
        <f>SUM(F31)</f>
        <v>246512.62</v>
      </c>
      <c r="H31" s="103">
        <v>0</v>
      </c>
    </row>
    <row r="32" spans="1:8" s="35" customFormat="1" ht="15" customHeight="1" x14ac:dyDescent="0.25">
      <c r="A32" s="30" t="s">
        <v>60</v>
      </c>
      <c r="B32" s="31" t="s">
        <v>127</v>
      </c>
      <c r="C32" s="31" t="s">
        <v>2</v>
      </c>
      <c r="D32" s="32">
        <v>45418</v>
      </c>
      <c r="E32" s="32">
        <v>45449</v>
      </c>
      <c r="F32" s="33">
        <v>163424.1</v>
      </c>
      <c r="G32" s="94"/>
      <c r="H32" s="103">
        <v>0</v>
      </c>
    </row>
    <row r="33" spans="1:8" s="35" customFormat="1" ht="15" customHeight="1" x14ac:dyDescent="0.25">
      <c r="A33" s="30" t="s">
        <v>126</v>
      </c>
      <c r="B33" s="31" t="s">
        <v>127</v>
      </c>
      <c r="C33" s="31" t="s">
        <v>2</v>
      </c>
      <c r="D33" s="32">
        <v>45420</v>
      </c>
      <c r="E33" s="32">
        <v>45451</v>
      </c>
      <c r="F33" s="33">
        <v>26243.200000000001</v>
      </c>
      <c r="G33" s="94"/>
      <c r="H33" s="103"/>
    </row>
    <row r="34" spans="1:8" s="35" customFormat="1" ht="15" customHeight="1" x14ac:dyDescent="0.25">
      <c r="A34" s="30" t="s">
        <v>128</v>
      </c>
      <c r="B34" s="31" t="s">
        <v>127</v>
      </c>
      <c r="C34" s="31" t="s">
        <v>2</v>
      </c>
      <c r="D34" s="32">
        <v>45426</v>
      </c>
      <c r="E34" s="32">
        <v>45457</v>
      </c>
      <c r="F34" s="33">
        <v>19540.8</v>
      </c>
      <c r="G34" s="94"/>
      <c r="H34" s="103"/>
    </row>
    <row r="35" spans="1:8" s="35" customFormat="1" ht="15" customHeight="1" x14ac:dyDescent="0.25">
      <c r="A35" s="30" t="s">
        <v>162</v>
      </c>
      <c r="B35" s="31" t="s">
        <v>127</v>
      </c>
      <c r="C35" s="31" t="s">
        <v>2</v>
      </c>
      <c r="D35" s="32">
        <v>45439</v>
      </c>
      <c r="E35" s="32">
        <v>45470</v>
      </c>
      <c r="F35" s="33">
        <v>64958.18</v>
      </c>
      <c r="G35" s="94">
        <f>SUM(F32:F35)</f>
        <v>274166.28000000003</v>
      </c>
      <c r="H35" s="103"/>
    </row>
    <row r="36" spans="1:8" s="35" customFormat="1" ht="15" customHeight="1" x14ac:dyDescent="0.25">
      <c r="A36" s="30" t="s">
        <v>161</v>
      </c>
      <c r="B36" s="31" t="s">
        <v>18</v>
      </c>
      <c r="C36" s="31" t="s">
        <v>2</v>
      </c>
      <c r="D36" s="32">
        <v>45413</v>
      </c>
      <c r="E36" s="32">
        <v>45444</v>
      </c>
      <c r="F36" s="33">
        <v>40455.32</v>
      </c>
      <c r="G36" s="94"/>
      <c r="H36" s="103"/>
    </row>
    <row r="37" spans="1:8" s="35" customFormat="1" ht="15" customHeight="1" x14ac:dyDescent="0.25">
      <c r="A37" s="30" t="s">
        <v>133</v>
      </c>
      <c r="B37" s="31" t="s">
        <v>18</v>
      </c>
      <c r="C37" s="31" t="s">
        <v>2</v>
      </c>
      <c r="D37" s="32">
        <v>45429</v>
      </c>
      <c r="E37" s="32">
        <v>45460</v>
      </c>
      <c r="F37" s="33">
        <v>9429.66</v>
      </c>
      <c r="G37" s="94">
        <f>SUM(F36:F37)</f>
        <v>49884.979999999996</v>
      </c>
      <c r="H37" s="103"/>
    </row>
    <row r="38" spans="1:8" s="35" customFormat="1" ht="15" customHeight="1" x14ac:dyDescent="0.25">
      <c r="A38" s="30" t="s">
        <v>148</v>
      </c>
      <c r="B38" s="31" t="s">
        <v>149</v>
      </c>
      <c r="C38" s="31" t="s">
        <v>14</v>
      </c>
      <c r="D38" s="32">
        <v>45410</v>
      </c>
      <c r="E38" s="32">
        <v>45440</v>
      </c>
      <c r="F38" s="33">
        <v>144900.9</v>
      </c>
      <c r="G38" s="94">
        <f>SUM(F38)</f>
        <v>144900.9</v>
      </c>
      <c r="H38" s="103"/>
    </row>
    <row r="39" spans="1:8" s="35" customFormat="1" ht="15" customHeight="1" x14ac:dyDescent="0.25">
      <c r="A39" s="51"/>
      <c r="B39" s="92" t="s">
        <v>7</v>
      </c>
      <c r="C39" s="92"/>
      <c r="D39" s="92"/>
      <c r="E39" s="92"/>
      <c r="F39" s="68">
        <f>SUM(F5:F38)</f>
        <v>2174147.02</v>
      </c>
      <c r="G39" s="93">
        <f>SUM(G5:G38)</f>
        <v>2174147.02</v>
      </c>
      <c r="H39" s="103">
        <v>0</v>
      </c>
    </row>
    <row r="40" spans="1:8" s="35" customFormat="1" ht="15" customHeight="1" x14ac:dyDescent="0.25">
      <c r="A40" s="72"/>
      <c r="B40" s="73"/>
      <c r="C40" s="73"/>
      <c r="D40" s="73"/>
      <c r="E40" s="73"/>
      <c r="F40" s="73"/>
      <c r="G40" s="61"/>
      <c r="H40" s="6"/>
    </row>
    <row r="41" spans="1:8" s="35" customFormat="1" ht="15" customHeight="1" x14ac:dyDescent="0.25">
      <c r="A41" s="72"/>
      <c r="B41" s="52"/>
      <c r="C41" s="52"/>
      <c r="D41" s="53"/>
      <c r="E41" s="53"/>
      <c r="F41" s="53"/>
      <c r="G41" s="61"/>
      <c r="H41" s="6"/>
    </row>
    <row r="42" spans="1:8" s="35" customFormat="1" ht="15" customHeight="1" x14ac:dyDescent="0.25">
      <c r="A42" s="6"/>
      <c r="C42" s="52"/>
      <c r="D42" s="53"/>
      <c r="E42" s="117" t="s">
        <v>10</v>
      </c>
      <c r="F42" s="117"/>
      <c r="G42" s="101">
        <f>SUM(G39)</f>
        <v>2174147.02</v>
      </c>
      <c r="H42" s="6"/>
    </row>
    <row r="43" spans="1:8" s="35" customFormat="1" ht="15" customHeight="1" x14ac:dyDescent="0.35">
      <c r="A43" s="6"/>
      <c r="C43" s="55"/>
      <c r="D43" s="56"/>
      <c r="E43" s="53" t="s">
        <v>16</v>
      </c>
      <c r="F43" s="53"/>
      <c r="G43" s="99">
        <v>50765.23</v>
      </c>
      <c r="H43" s="6"/>
    </row>
    <row r="44" spans="1:8" s="35" customFormat="1" ht="15" customHeight="1" x14ac:dyDescent="0.4">
      <c r="A44" s="6"/>
      <c r="C44" s="55"/>
      <c r="D44" s="60"/>
      <c r="E44" s="53" t="s">
        <v>111</v>
      </c>
      <c r="F44" s="53"/>
      <c r="G44" s="98">
        <f>SUM(G41:G43)</f>
        <v>2224912.25</v>
      </c>
      <c r="H44" s="6"/>
    </row>
    <row r="45" spans="1:8" s="35" customFormat="1" ht="15" customHeight="1" x14ac:dyDescent="0.4">
      <c r="A45" s="6"/>
      <c r="C45" s="55"/>
      <c r="D45" s="60"/>
      <c r="E45" s="57"/>
      <c r="F45" s="53"/>
      <c r="G45" s="63"/>
      <c r="H45" s="6"/>
    </row>
    <row r="46" spans="1:8" s="35" customFormat="1" ht="15" customHeight="1" x14ac:dyDescent="0.4">
      <c r="C46" s="55"/>
      <c r="D46" s="60"/>
      <c r="E46" s="57"/>
      <c r="F46" s="53"/>
      <c r="G46" s="26"/>
      <c r="H46" s="6"/>
    </row>
    <row r="47" spans="1:8" s="35" customFormat="1" ht="18" x14ac:dyDescent="0.4">
      <c r="C47" s="55"/>
      <c r="D47" s="60"/>
      <c r="E47" s="57"/>
      <c r="F47" s="53"/>
      <c r="G47" s="27"/>
      <c r="H47" s="6"/>
    </row>
    <row r="48" spans="1:8" s="35" customFormat="1" ht="18.75" x14ac:dyDescent="0.3">
      <c r="C48" s="114"/>
      <c r="D48" s="114"/>
      <c r="E48" s="114"/>
      <c r="F48" s="71"/>
      <c r="G48" s="2"/>
    </row>
    <row r="49" spans="1:8" s="35" customFormat="1" ht="18.75" x14ac:dyDescent="0.3">
      <c r="C49" s="115" t="s">
        <v>109</v>
      </c>
      <c r="D49" s="115"/>
      <c r="E49" s="115"/>
      <c r="F49" s="69"/>
      <c r="G49" s="2"/>
      <c r="H49" s="59"/>
    </row>
    <row r="50" spans="1:8" s="35" customFormat="1" ht="18.75" x14ac:dyDescent="0.3">
      <c r="A50"/>
      <c r="B50"/>
      <c r="C50" s="116" t="s">
        <v>110</v>
      </c>
      <c r="D50" s="116"/>
      <c r="E50" s="116"/>
      <c r="F50" s="70"/>
      <c r="G50" s="2"/>
    </row>
    <row r="51" spans="1:8" s="35" customFormat="1" ht="18.75" x14ac:dyDescent="0.3">
      <c r="A51"/>
      <c r="B51" s="113"/>
      <c r="C51" s="113"/>
      <c r="D51" s="113"/>
      <c r="E51" s="113"/>
      <c r="F51" s="113"/>
      <c r="G51" s="15"/>
    </row>
    <row r="52" spans="1:8" s="35" customFormat="1" x14ac:dyDescent="0.25">
      <c r="A52" s="2"/>
      <c r="B52"/>
      <c r="C52"/>
      <c r="D52" s="2"/>
      <c r="E52" s="2"/>
      <c r="F52" s="2"/>
      <c r="G52" s="2"/>
    </row>
    <row r="53" spans="1:8" s="35" customFormat="1" x14ac:dyDescent="0.25">
      <c r="A53" s="16"/>
      <c r="B53" s="106"/>
      <c r="C53" s="106"/>
      <c r="D53" s="13"/>
      <c r="E53" s="13"/>
      <c r="F53" s="2"/>
      <c r="G53" s="2"/>
    </row>
    <row r="54" spans="1:8" s="35" customFormat="1" x14ac:dyDescent="0.25">
      <c r="A54" s="2"/>
      <c r="B54" s="107"/>
      <c r="C54" s="107"/>
      <c r="D54" s="14"/>
      <c r="E54" s="14"/>
      <c r="F54" s="13"/>
      <c r="G54" s="2"/>
    </row>
    <row r="55" spans="1:8" s="35" customFormat="1" x14ac:dyDescent="0.25">
      <c r="A55" s="2"/>
      <c r="B55" s="2"/>
      <c r="C55" s="2"/>
      <c r="D55" s="2"/>
      <c r="E55" s="2"/>
      <c r="F55" s="2"/>
      <c r="G55" s="2"/>
    </row>
    <row r="56" spans="1:8" s="35" customFormat="1" ht="18.75" customHeight="1" x14ac:dyDescent="0.25">
      <c r="A56" s="2"/>
      <c r="B56" s="2"/>
      <c r="C56" s="2"/>
      <c r="D56" s="2"/>
      <c r="E56" s="2"/>
      <c r="F56" s="2"/>
      <c r="G56" s="2"/>
    </row>
    <row r="57" spans="1:8" s="35" customFormat="1" ht="18.75" customHeight="1" x14ac:dyDescent="0.3">
      <c r="A57" s="13"/>
      <c r="B57" s="16"/>
      <c r="C57" s="13"/>
      <c r="D57" s="13"/>
      <c r="E57" s="13"/>
      <c r="F57" s="24"/>
      <c r="G57" s="2"/>
    </row>
    <row r="58" spans="1:8" ht="18.75" customHeight="1" x14ac:dyDescent="0.25">
      <c r="A58" s="2"/>
      <c r="B58" s="2"/>
      <c r="C58" s="2"/>
      <c r="D58" s="2"/>
      <c r="E58" s="2"/>
      <c r="F58" s="2"/>
      <c r="G58" s="2"/>
    </row>
    <row r="59" spans="1:8" x14ac:dyDescent="0.25">
      <c r="A59" s="2"/>
      <c r="B59" s="2"/>
      <c r="C59" s="15"/>
      <c r="D59" s="21"/>
      <c r="E59" s="21"/>
      <c r="F59" s="2"/>
      <c r="G59" s="2"/>
    </row>
    <row r="60" spans="1:8" ht="18.75" x14ac:dyDescent="0.3">
      <c r="A60" s="16"/>
      <c r="B60" s="13"/>
      <c r="C60" s="20"/>
      <c r="D60" s="21"/>
      <c r="E60" s="21"/>
      <c r="F60" s="25"/>
      <c r="G60" s="2"/>
    </row>
    <row r="61" spans="1:8" x14ac:dyDescent="0.25">
      <c r="A61" s="6"/>
      <c r="B61" s="6"/>
      <c r="C61" s="15"/>
      <c r="D61" s="21"/>
      <c r="E61" s="21"/>
      <c r="F61" s="2"/>
      <c r="G61" s="2"/>
    </row>
    <row r="62" spans="1:8" x14ac:dyDescent="0.25">
      <c r="A62" s="6"/>
      <c r="B62" s="6"/>
      <c r="C62" s="15"/>
      <c r="D62" s="22"/>
      <c r="E62" s="22"/>
      <c r="F62" s="2"/>
      <c r="G62" s="2"/>
    </row>
    <row r="63" spans="1:8" x14ac:dyDescent="0.25">
      <c r="A63" s="6"/>
      <c r="B63" s="6"/>
      <c r="C63" s="15"/>
      <c r="D63" s="21"/>
      <c r="E63" s="21"/>
      <c r="F63" s="2"/>
      <c r="G63" s="13"/>
    </row>
    <row r="64" spans="1:8" x14ac:dyDescent="0.25">
      <c r="A64" s="6"/>
      <c r="B64" s="6"/>
      <c r="C64" s="15"/>
      <c r="D64" s="22"/>
      <c r="E64" s="22"/>
      <c r="F64" s="2"/>
      <c r="G64" s="13"/>
    </row>
    <row r="65" spans="1:7" x14ac:dyDescent="0.25">
      <c r="A65" s="6"/>
      <c r="B65" s="6"/>
      <c r="C65" s="15"/>
      <c r="D65" s="21"/>
      <c r="E65" s="21"/>
      <c r="F65" s="2"/>
      <c r="G65" s="2"/>
    </row>
    <row r="66" spans="1:7" x14ac:dyDescent="0.25">
      <c r="A66" s="16"/>
      <c r="B66" s="16"/>
      <c r="C66" s="13"/>
      <c r="D66" s="23"/>
      <c r="E66" s="23"/>
      <c r="F66" s="20"/>
      <c r="G66" s="2"/>
    </row>
    <row r="67" spans="1:7" ht="18.75" x14ac:dyDescent="0.3">
      <c r="A67" s="2"/>
      <c r="B67" s="16"/>
      <c r="C67" s="13"/>
      <c r="D67" s="14"/>
      <c r="E67" s="14"/>
      <c r="F67" s="19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13"/>
      <c r="E69" s="13"/>
      <c r="F69" s="13"/>
      <c r="G69" s="2"/>
    </row>
    <row r="70" spans="1:7" x14ac:dyDescent="0.25">
      <c r="A70" s="16"/>
      <c r="B70" s="13"/>
      <c r="C70" s="13"/>
      <c r="D70" s="2"/>
      <c r="E70" s="2"/>
      <c r="F70" s="2"/>
      <c r="G70" s="2"/>
    </row>
    <row r="71" spans="1:7" x14ac:dyDescent="0.25">
      <c r="A71" s="16"/>
      <c r="B71" s="13"/>
      <c r="C71" s="13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ht="18.75" x14ac:dyDescent="0.3">
      <c r="A73" s="17"/>
      <c r="B73" s="2"/>
      <c r="C73" s="2"/>
      <c r="D73" s="2"/>
      <c r="E73" s="2"/>
      <c r="F73" s="2"/>
      <c r="G73" s="2"/>
    </row>
    <row r="74" spans="1:7" ht="18.75" x14ac:dyDescent="0.3">
      <c r="A74" s="18"/>
      <c r="B74" s="17"/>
      <c r="C74" s="17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</row>
    <row r="80" spans="1:7" x14ac:dyDescent="0.25">
      <c r="A80" s="2"/>
      <c r="B80" s="2"/>
      <c r="C80" s="2"/>
      <c r="D80" s="2"/>
      <c r="E80" s="2"/>
      <c r="F80" s="2"/>
    </row>
    <row r="81" spans="1:6" x14ac:dyDescent="0.25">
      <c r="A81" s="2"/>
      <c r="B81" s="2"/>
      <c r="C81" s="2"/>
      <c r="D81" s="2"/>
      <c r="E81" s="2"/>
      <c r="F81" s="2"/>
    </row>
    <row r="82" spans="1:6" x14ac:dyDescent="0.25">
      <c r="A82" s="2"/>
      <c r="B82" s="2"/>
      <c r="C82" s="2"/>
      <c r="D82" s="2"/>
      <c r="E82" s="2"/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  <row r="85" spans="1:6" x14ac:dyDescent="0.25">
      <c r="A85" s="2"/>
    </row>
  </sheetData>
  <autoFilter ref="A4:F38" xr:uid="{5E23F554-EDBC-484D-88F4-3B086FFF7FD1}">
    <sortState xmlns:xlrd2="http://schemas.microsoft.com/office/spreadsheetml/2017/richdata2" ref="A5:F38">
      <sortCondition ref="B5:B38"/>
      <sortCondition ref="E5:E38"/>
      <sortCondition ref="A5:A38"/>
    </sortState>
  </autoFilter>
  <sortState xmlns:xlrd2="http://schemas.microsoft.com/office/spreadsheetml/2017/richdata2" ref="A5:H38">
    <sortCondition ref="B5:B38"/>
    <sortCondition ref="D5:D38"/>
  </sortState>
  <mergeCells count="10">
    <mergeCell ref="C48:E48"/>
    <mergeCell ref="A1:G1"/>
    <mergeCell ref="A2:G2"/>
    <mergeCell ref="A3:G3"/>
    <mergeCell ref="E42:F42"/>
    <mergeCell ref="C49:E49"/>
    <mergeCell ref="C50:E50"/>
    <mergeCell ref="B51:F51"/>
    <mergeCell ref="B53:C53"/>
    <mergeCell ref="B54:C5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2024-06-12T13:38:41Z</cp:lastPrinted>
  <dcterms:created xsi:type="dcterms:W3CDTF">2017-06-12T16:17:30Z</dcterms:created>
  <dcterms:modified xsi:type="dcterms:W3CDTF">2024-06-12T20:15:55Z</dcterms:modified>
</cp:coreProperties>
</file>