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 01\Desktop\"/>
    </mc:Choice>
  </mc:AlternateContent>
  <xr:revisionPtr revIDLastSave="0" documentId="13_ncr:1_{53C15C04-7FF4-41A7-88AE-4456112EC24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XP" sheetId="1" r:id="rId1"/>
    <sheet name="x suplidor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9" i="2" l="1"/>
  <c r="H68" i="2"/>
  <c r="H58" i="2"/>
  <c r="H36" i="2"/>
  <c r="H29" i="2"/>
  <c r="H26" i="2"/>
  <c r="H22" i="2"/>
  <c r="H18" i="2"/>
  <c r="H17" i="2"/>
  <c r="H13" i="2"/>
  <c r="H8" i="2"/>
  <c r="H62" i="2"/>
  <c r="H35" i="2"/>
  <c r="H48" i="2"/>
  <c r="H61" i="2"/>
  <c r="H47" i="2"/>
  <c r="H66" i="2"/>
  <c r="H64" i="2"/>
  <c r="H60" i="2"/>
  <c r="H59" i="2"/>
  <c r="H53" i="2"/>
  <c r="H51" i="2"/>
  <c r="H42" i="2"/>
  <c r="H41" i="2"/>
  <c r="H34" i="2"/>
  <c r="H25" i="2"/>
  <c r="H23" i="2"/>
  <c r="H20" i="2"/>
  <c r="H14" i="2"/>
  <c r="H31" i="2"/>
  <c r="H45" i="2"/>
  <c r="H30" i="2"/>
  <c r="G70" i="2"/>
  <c r="H63" i="2"/>
  <c r="H49" i="2"/>
  <c r="H44" i="2"/>
  <c r="H43" i="2"/>
  <c r="H28" i="2"/>
  <c r="H27" i="2"/>
  <c r="H65" i="2"/>
  <c r="H69" i="2"/>
  <c r="H70" i="2" l="1"/>
  <c r="H73" i="2" s="1"/>
  <c r="H75" i="2" s="1"/>
</calcChain>
</file>

<file path=xl/sharedStrings.xml><?xml version="1.0" encoding="utf-8"?>
<sst xmlns="http://schemas.openxmlformats.org/spreadsheetml/2006/main" count="210" uniqueCount="131">
  <si>
    <t xml:space="preserve">    PROVEEDOR</t>
  </si>
  <si>
    <t>FACTURA NO. NCF</t>
  </si>
  <si>
    <t>MATERIALES</t>
  </si>
  <si>
    <t>FECHA  FACTURA</t>
  </si>
  <si>
    <t>FECHA VENC.</t>
  </si>
  <si>
    <t>TOTAL P/FACTURA</t>
  </si>
  <si>
    <t>TOTAL SUPLIDOR</t>
  </si>
  <si>
    <t>TOTAL CUENTAS POR PAGAR</t>
  </si>
  <si>
    <t xml:space="preserve">TOTAL GENERAL </t>
  </si>
  <si>
    <t>TOTAL GENERAL</t>
  </si>
  <si>
    <t xml:space="preserve">   CONCEPTO</t>
  </si>
  <si>
    <t>ALIMENTOS</t>
  </si>
  <si>
    <t>RETENCIONES</t>
  </si>
  <si>
    <t>TARAMACA</t>
  </si>
  <si>
    <t>AGUA</t>
  </si>
  <si>
    <t>FL&amp;M</t>
  </si>
  <si>
    <t>SUMINISTROS GUIPAK SRL</t>
  </si>
  <si>
    <t>FERRETERIA LA MAYORQUINA</t>
  </si>
  <si>
    <t>LA INNOVACION</t>
  </si>
  <si>
    <t>B1500000564</t>
  </si>
  <si>
    <t>B1500000563</t>
  </si>
  <si>
    <t>B1500000275</t>
  </si>
  <si>
    <t>HERMER SERVICES</t>
  </si>
  <si>
    <t>B1500000309</t>
  </si>
  <si>
    <t>ST CROIX, SRL</t>
  </si>
  <si>
    <t>B1500000276</t>
  </si>
  <si>
    <t>PROVACA</t>
  </si>
  <si>
    <t>B1500003137</t>
  </si>
  <si>
    <t>EDITORA EL NUEVO DIARIO</t>
  </si>
  <si>
    <t>PUBLICACIONES</t>
  </si>
  <si>
    <t>B1500000196</t>
  </si>
  <si>
    <t>MRO MANTENIMIENTO OPERACION</t>
  </si>
  <si>
    <t>B1500003295</t>
  </si>
  <si>
    <t>AMADITA LABORATORIO</t>
  </si>
  <si>
    <t>ANALISIS</t>
  </si>
  <si>
    <t>B1500000177</t>
  </si>
  <si>
    <t>DIRECA</t>
  </si>
  <si>
    <t>REPUESTOS</t>
  </si>
  <si>
    <t>B1500000448</t>
  </si>
  <si>
    <t>NEUMATICOS SERVICIOS</t>
  </si>
  <si>
    <t>B1500000008</t>
  </si>
  <si>
    <t>MARGAYU SRL</t>
  </si>
  <si>
    <t>B1500003120</t>
  </si>
  <si>
    <t>APROLECHE</t>
  </si>
  <si>
    <t>B1500000143</t>
  </si>
  <si>
    <t>B1500012250</t>
  </si>
  <si>
    <t>CUENTAS POR PAGAR  AL -31-08-2021</t>
  </si>
  <si>
    <t>B1500000747</t>
  </si>
  <si>
    <t>TONOS Y COLORES</t>
  </si>
  <si>
    <t>B1500000280</t>
  </si>
  <si>
    <t>B1500000274</t>
  </si>
  <si>
    <t>B1500000133</t>
  </si>
  <si>
    <t>SEGURIDAD Y PROTECCION INDUSTRIAL</t>
  </si>
  <si>
    <t>B1500000632</t>
  </si>
  <si>
    <t>B1500015512</t>
  </si>
  <si>
    <t>B1500015517</t>
  </si>
  <si>
    <t>B1500000671</t>
  </si>
  <si>
    <t>CENTRO XPERT, SRL</t>
  </si>
  <si>
    <t>B1500000785</t>
  </si>
  <si>
    <t>NUÑEZ DIAZ AUTO PARTS</t>
  </si>
  <si>
    <t>B1500000786</t>
  </si>
  <si>
    <t>B1500002432</t>
  </si>
  <si>
    <t>FASACA</t>
  </si>
  <si>
    <t>B1500000035</t>
  </si>
  <si>
    <t>BIONANOTEX</t>
  </si>
  <si>
    <t>DESINFECCION</t>
  </si>
  <si>
    <t>B1500001653</t>
  </si>
  <si>
    <t>BOSQUESA</t>
  </si>
  <si>
    <t>B1500000371</t>
  </si>
  <si>
    <t>REPUESTO LA PLAZA MOTOR</t>
  </si>
  <si>
    <t>B1500000606</t>
  </si>
  <si>
    <t>SERVICIOS EMPRESARIALES CANAAN</t>
  </si>
  <si>
    <t>COMBUSTIBLES</t>
  </si>
  <si>
    <t>B1500000009</t>
  </si>
  <si>
    <t>MANATECH</t>
  </si>
  <si>
    <t>MANTENIMIENTO</t>
  </si>
  <si>
    <t>B1500000553</t>
  </si>
  <si>
    <t>B1500001934</t>
  </si>
  <si>
    <t>GTG INDUSTRIAL</t>
  </si>
  <si>
    <t>B1500000719</t>
  </si>
  <si>
    <t>ACTUALIDADES</t>
  </si>
  <si>
    <t>EQUIPOS</t>
  </si>
  <si>
    <t>B1500000168</t>
  </si>
  <si>
    <t>COMERCIAL GANADERA</t>
  </si>
  <si>
    <t>B1500000169</t>
  </si>
  <si>
    <t>B1500000568</t>
  </si>
  <si>
    <t>B1500000571</t>
  </si>
  <si>
    <t>B1500012253</t>
  </si>
  <si>
    <t>B1500012251</t>
  </si>
  <si>
    <t>B1500012252</t>
  </si>
  <si>
    <t>B1500000815</t>
  </si>
  <si>
    <t>B1500000707</t>
  </si>
  <si>
    <t>ANA MARIA MARTINEZ</t>
  </si>
  <si>
    <t>B1500000706</t>
  </si>
  <si>
    <t>B1500001257</t>
  </si>
  <si>
    <t>SUPERMERCADO CARIBE</t>
  </si>
  <si>
    <t>B1500000101</t>
  </si>
  <si>
    <t>MAIKOL JOSE DE LA ROSA</t>
  </si>
  <si>
    <t>B1500000102</t>
  </si>
  <si>
    <t>B1500001258</t>
  </si>
  <si>
    <t>B1500012254</t>
  </si>
  <si>
    <t>B1500000999</t>
  </si>
  <si>
    <t>OCEAN BEEF</t>
  </si>
  <si>
    <t>B1500000807</t>
  </si>
  <si>
    <t>MAXI BODEGAS</t>
  </si>
  <si>
    <t>B1500001455</t>
  </si>
  <si>
    <t>GRUPO LFA</t>
  </si>
  <si>
    <t>B1500000822</t>
  </si>
  <si>
    <t>B1500000824</t>
  </si>
  <si>
    <t>B1500000829</t>
  </si>
  <si>
    <t>B1500003140</t>
  </si>
  <si>
    <t>B1500003655</t>
  </si>
  <si>
    <t>OFFITEK SRL</t>
  </si>
  <si>
    <t>B1500002505</t>
  </si>
  <si>
    <t>COMPU-OFFICE DOMINICANA</t>
  </si>
  <si>
    <t>SERVICIOS</t>
  </si>
  <si>
    <t>B1500000850</t>
  </si>
  <si>
    <t>ALL OFFICE SOLUTIONS</t>
  </si>
  <si>
    <t>B1500003517</t>
  </si>
  <si>
    <t>ESEMU. SRL</t>
  </si>
  <si>
    <t>B1500000247</t>
  </si>
  <si>
    <t>B Y F MERCANTIL</t>
  </si>
  <si>
    <t>B1500000249</t>
  </si>
  <si>
    <t>B1500000713</t>
  </si>
  <si>
    <t>B1500000264</t>
  </si>
  <si>
    <t>JUANCRY</t>
  </si>
  <si>
    <t>B1500000712</t>
  </si>
  <si>
    <t>B1500000714</t>
  </si>
  <si>
    <t>Lic.Juana Magalis Fernandez</t>
  </si>
  <si>
    <t>Enc. Tesoreria</t>
  </si>
  <si>
    <r>
      <t xml:space="preserve"> </t>
    </r>
    <r>
      <rPr>
        <b/>
        <sz val="20"/>
        <color theme="1"/>
        <rFont val="Arial Narrow"/>
        <family val="2"/>
      </rPr>
      <t>PARQUE ZOOLOGICO NACIONAL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</si>
</sst>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[$RD$-1C0A]* #,##0.00_);_([$RD$-1C0A]* \(#,##0.00\);_([$RD$-1C0A]* &quot;-&quot;??_);_(@_)"/>
    <numFmt numFmtId="166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u val="double"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C00000"/>
      <name val="Calibri"/>
      <family val="2"/>
      <scheme val="minor"/>
    </font>
    <font>
      <b/>
      <u val="doubleAccounting"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sz val="20"/>
      <color theme="1"/>
      <name val="Arial Narrow"/>
      <family val="2"/>
    </font>
    <font>
      <b/>
      <sz val="2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Font="1"/>
    <xf numFmtId="0" fontId="0" fillId="0" borderId="0" xfId="0" applyBorder="1"/>
    <xf numFmtId="0" fontId="1" fillId="0" borderId="0" xfId="0" applyFont="1" applyFill="1" applyBorder="1"/>
    <xf numFmtId="4" fontId="1" fillId="0" borderId="0" xfId="0" applyNumberFormat="1" applyFont="1" applyFill="1" applyBorder="1"/>
    <xf numFmtId="14" fontId="1" fillId="0" borderId="0" xfId="0" applyNumberFormat="1" applyFont="1" applyFill="1" applyBorder="1"/>
    <xf numFmtId="0" fontId="0" fillId="0" borderId="0" xfId="0" applyFill="1" applyBorder="1"/>
    <xf numFmtId="0" fontId="2" fillId="0" borderId="0" xfId="0" applyFont="1" applyFill="1" applyBorder="1"/>
    <xf numFmtId="0" fontId="3" fillId="0" borderId="0" xfId="0" applyFont="1" applyFill="1" applyBorder="1"/>
    <xf numFmtId="4" fontId="2" fillId="0" borderId="0" xfId="0" applyNumberFormat="1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 vertical="center" wrapText="1"/>
    </xf>
    <xf numFmtId="16" fontId="1" fillId="0" borderId="0" xfId="0" applyNumberFormat="1" applyFont="1" applyFill="1" applyBorder="1"/>
    <xf numFmtId="0" fontId="5" fillId="0" borderId="0" xfId="0" applyFont="1" applyBorder="1"/>
    <xf numFmtId="4" fontId="5" fillId="0" borderId="0" xfId="0" applyNumberFormat="1" applyFont="1" applyBorder="1"/>
    <xf numFmtId="0" fontId="8" fillId="0" borderId="0" xfId="0" applyFont="1" applyBorder="1"/>
    <xf numFmtId="0" fontId="7" fillId="0" borderId="0" xfId="0" applyFont="1" applyBorder="1"/>
    <xf numFmtId="14" fontId="0" fillId="0" borderId="0" xfId="0" applyNumberFormat="1" applyBorder="1"/>
    <xf numFmtId="0" fontId="5" fillId="0" borderId="0" xfId="0" applyFont="1" applyFill="1" applyBorder="1"/>
    <xf numFmtId="4" fontId="0" fillId="0" borderId="0" xfId="0" applyNumberFormat="1" applyFont="1" applyBorder="1"/>
    <xf numFmtId="0" fontId="11" fillId="0" borderId="0" xfId="0" applyFont="1" applyBorder="1"/>
    <xf numFmtId="0" fontId="11" fillId="0" borderId="0" xfId="0" applyFont="1" applyFill="1" applyBorder="1"/>
    <xf numFmtId="4" fontId="6" fillId="0" borderId="0" xfId="0" applyNumberFormat="1" applyFont="1" applyBorder="1"/>
    <xf numFmtId="4" fontId="0" fillId="0" borderId="0" xfId="0" applyNumberFormat="1" applyBorder="1"/>
    <xf numFmtId="4" fontId="10" fillId="0" borderId="0" xfId="0" applyNumberFormat="1" applyFont="1" applyBorder="1"/>
    <xf numFmtId="4" fontId="11" fillId="0" borderId="0" xfId="0" applyNumberFormat="1" applyFont="1" applyBorder="1"/>
    <xf numFmtId="0" fontId="12" fillId="0" borderId="0" xfId="0" applyFont="1"/>
    <xf numFmtId="14" fontId="5" fillId="0" borderId="0" xfId="0" applyNumberFormat="1" applyFont="1" applyBorder="1"/>
    <xf numFmtId="4" fontId="9" fillId="0" borderId="0" xfId="0" applyNumberFormat="1" applyFont="1" applyBorder="1"/>
    <xf numFmtId="4" fontId="9" fillId="0" borderId="0" xfId="0" applyNumberFormat="1" applyFont="1" applyFill="1" applyBorder="1"/>
    <xf numFmtId="4" fontId="5" fillId="0" borderId="0" xfId="0" applyNumberFormat="1" applyFont="1" applyFill="1" applyBorder="1"/>
    <xf numFmtId="0" fontId="11" fillId="0" borderId="0" xfId="0" applyFont="1" applyBorder="1" applyAlignment="1">
      <alignment horizontal="center"/>
    </xf>
    <xf numFmtId="14" fontId="11" fillId="0" borderId="0" xfId="0" applyNumberFormat="1" applyFont="1" applyBorder="1"/>
    <xf numFmtId="0" fontId="13" fillId="0" borderId="2" xfId="0" applyFont="1" applyBorder="1"/>
    <xf numFmtId="0" fontId="14" fillId="0" borderId="0" xfId="0" applyFont="1" applyBorder="1"/>
    <xf numFmtId="14" fontId="14" fillId="0" borderId="0" xfId="0" applyNumberFormat="1" applyFont="1" applyBorder="1"/>
    <xf numFmtId="4" fontId="14" fillId="2" borderId="0" xfId="0" applyNumberFormat="1" applyFont="1" applyFill="1" applyBorder="1"/>
    <xf numFmtId="0" fontId="15" fillId="0" borderId="0" xfId="0" applyFont="1" applyBorder="1"/>
    <xf numFmtId="164" fontId="16" fillId="0" borderId="0" xfId="0" applyNumberFormat="1" applyFont="1" applyBorder="1"/>
    <xf numFmtId="4" fontId="4" fillId="0" borderId="0" xfId="0" applyNumberFormat="1" applyFont="1" applyBorder="1"/>
    <xf numFmtId="0" fontId="1" fillId="0" borderId="0" xfId="0" applyFont="1" applyBorder="1"/>
    <xf numFmtId="0" fontId="4" fillId="0" borderId="0" xfId="0" applyFont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4" fontId="4" fillId="0" borderId="0" xfId="0" applyNumberFormat="1" applyFont="1"/>
    <xf numFmtId="0" fontId="13" fillId="0" borderId="0" xfId="0" applyFont="1" applyBorder="1"/>
    <xf numFmtId="0" fontId="4" fillId="0" borderId="0" xfId="0" applyFont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14" fontId="1" fillId="0" borderId="1" xfId="0" applyNumberFormat="1" applyFont="1" applyBorder="1"/>
    <xf numFmtId="166" fontId="1" fillId="0" borderId="1" xfId="1" applyNumberFormat="1" applyFont="1" applyBorder="1"/>
    <xf numFmtId="14" fontId="19" fillId="0" borderId="0" xfId="0" applyNumberFormat="1" applyFont="1" applyBorder="1" applyAlignment="1">
      <alignment horizontal="right"/>
    </xf>
    <xf numFmtId="164" fontId="19" fillId="0" borderId="0" xfId="0" applyNumberFormat="1" applyFont="1" applyBorder="1"/>
    <xf numFmtId="4" fontId="20" fillId="0" borderId="0" xfId="0" applyNumberFormat="1" applyFont="1" applyBorder="1"/>
    <xf numFmtId="4" fontId="6" fillId="2" borderId="0" xfId="0" applyNumberFormat="1" applyFont="1" applyFill="1" applyBorder="1"/>
    <xf numFmtId="4" fontId="0" fillId="0" borderId="3" xfId="0" applyNumberFormat="1" applyFont="1" applyBorder="1"/>
    <xf numFmtId="14" fontId="18" fillId="0" borderId="0" xfId="0" applyNumberFormat="1" applyFont="1" applyBorder="1"/>
    <xf numFmtId="0" fontId="5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21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438151</xdr:colOff>
      <xdr:row>0</xdr:row>
      <xdr:rowOff>85724</xdr:rowOff>
    </xdr:from>
    <xdr:to>
      <xdr:col>7</xdr:col>
      <xdr:colOff>600076</xdr:colOff>
      <xdr:row>2</xdr:row>
      <xdr:rowOff>228599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6" y="85724"/>
          <a:ext cx="1219200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133350</xdr:colOff>
      <xdr:row>0</xdr:row>
      <xdr:rowOff>76200</xdr:rowOff>
    </xdr:from>
    <xdr:to>
      <xdr:col>2</xdr:col>
      <xdr:colOff>419100</xdr:colOff>
      <xdr:row>2</xdr:row>
      <xdr:rowOff>209550</xdr:rowOff>
    </xdr:to>
    <xdr:pic>
      <xdr:nvPicPr>
        <xdr:cNvPr id="3" name="Imagen 2" descr="Resultado de imagen para logo del ministerio de medio ambiente">
          <a:extLst>
            <a:ext uri="{FF2B5EF4-FFF2-40B4-BE49-F238E27FC236}">
              <a16:creationId xmlns:a16="http://schemas.microsoft.com/office/drawing/2014/main" id="{13FC4CC6-9EF1-48DD-B908-0C834C8DE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76200"/>
          <a:ext cx="11620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9"/>
  <sheetViews>
    <sheetView topLeftCell="A52" workbookViewId="0">
      <selection activeCell="D58" sqref="D58"/>
    </sheetView>
  </sheetViews>
  <sheetFormatPr baseColWidth="10" defaultRowHeight="15" x14ac:dyDescent="0.25"/>
  <cols>
    <col min="1" max="1" width="17.140625" customWidth="1"/>
    <col min="2" max="2" width="17.42578125" customWidth="1"/>
    <col min="3" max="3" width="0.5703125" hidden="1" customWidth="1"/>
    <col min="4" max="4" width="14.28515625" customWidth="1"/>
    <col min="5" max="5" width="7.28515625" customWidth="1"/>
    <col min="6" max="6" width="9" customWidth="1"/>
    <col min="7" max="7" width="9.85546875" customWidth="1"/>
    <col min="8" max="8" width="5" customWidth="1"/>
  </cols>
  <sheetData>
    <row r="1" spans="1:9" x14ac:dyDescent="0.25">
      <c r="A1" s="48"/>
      <c r="B1" s="48"/>
      <c r="C1" s="48"/>
      <c r="D1" s="48"/>
      <c r="E1" s="48"/>
      <c r="F1" s="48"/>
      <c r="G1" s="48"/>
      <c r="H1" s="48"/>
      <c r="I1" s="6"/>
    </row>
    <row r="2" spans="1:9" ht="15" customHeight="1" x14ac:dyDescent="0.25">
      <c r="A2" s="10"/>
      <c r="B2" s="10"/>
      <c r="C2" s="10"/>
      <c r="D2" s="10"/>
      <c r="E2" s="10"/>
      <c r="F2" s="10"/>
      <c r="G2" s="10"/>
      <c r="H2" s="11"/>
      <c r="I2" s="6"/>
    </row>
    <row r="3" spans="1:9" ht="11.25" customHeight="1" x14ac:dyDescent="0.25">
      <c r="A3" s="6"/>
      <c r="B3" s="6"/>
      <c r="C3" s="6"/>
      <c r="D3" s="6"/>
      <c r="E3" s="6"/>
      <c r="F3" s="6"/>
      <c r="G3" s="6"/>
      <c r="H3" s="6"/>
      <c r="I3" s="6"/>
    </row>
    <row r="4" spans="1:9" x14ac:dyDescent="0.25">
      <c r="A4" s="3"/>
      <c r="B4" s="3"/>
      <c r="C4" s="3"/>
      <c r="D4" s="4"/>
      <c r="E4" s="3"/>
      <c r="F4" s="5"/>
      <c r="G4" s="5"/>
      <c r="H4" s="3"/>
      <c r="I4" s="6"/>
    </row>
    <row r="5" spans="1:9" x14ac:dyDescent="0.25">
      <c r="A5" s="3"/>
      <c r="B5" s="3"/>
      <c r="C5" s="3"/>
      <c r="D5" s="4"/>
      <c r="E5" s="3"/>
      <c r="F5" s="5"/>
      <c r="G5" s="5"/>
      <c r="H5" s="3"/>
      <c r="I5" s="6"/>
    </row>
    <row r="6" spans="1:9" x14ac:dyDescent="0.25">
      <c r="A6" s="3"/>
      <c r="B6" s="3"/>
      <c r="C6" s="3"/>
      <c r="D6" s="4"/>
      <c r="E6" s="3"/>
      <c r="F6" s="5"/>
      <c r="G6" s="5"/>
      <c r="H6" s="3"/>
      <c r="I6" s="10"/>
    </row>
    <row r="7" spans="1:9" x14ac:dyDescent="0.25">
      <c r="A7" s="3"/>
      <c r="B7" s="3"/>
      <c r="C7" s="3"/>
      <c r="D7" s="4"/>
      <c r="E7" s="3"/>
      <c r="F7" s="5"/>
      <c r="G7" s="5"/>
      <c r="H7" s="3"/>
      <c r="I7" s="10"/>
    </row>
    <row r="8" spans="1:9" x14ac:dyDescent="0.25">
      <c r="A8" s="3"/>
      <c r="B8" s="3"/>
      <c r="C8" s="3"/>
      <c r="D8" s="4"/>
      <c r="E8" s="3"/>
      <c r="F8" s="5"/>
      <c r="G8" s="5"/>
      <c r="H8" s="3"/>
      <c r="I8" s="10"/>
    </row>
    <row r="9" spans="1:9" ht="12" customHeight="1" x14ac:dyDescent="0.25">
      <c r="A9" s="3"/>
      <c r="B9" s="3"/>
      <c r="C9" s="3"/>
      <c r="D9" s="4"/>
      <c r="E9" s="3"/>
      <c r="F9" s="5"/>
      <c r="G9" s="5"/>
      <c r="H9" s="3"/>
      <c r="I9" s="6"/>
    </row>
    <row r="10" spans="1:9" ht="12.75" customHeight="1" x14ac:dyDescent="0.25">
      <c r="A10" s="3"/>
      <c r="B10" s="3"/>
      <c r="C10" s="3"/>
      <c r="D10" s="4"/>
      <c r="E10" s="3"/>
      <c r="F10" s="5"/>
      <c r="G10" s="5"/>
      <c r="H10" s="3"/>
      <c r="I10" s="10"/>
    </row>
    <row r="11" spans="1:9" ht="10.5" customHeight="1" x14ac:dyDescent="0.25">
      <c r="A11" s="3"/>
      <c r="B11" s="3"/>
      <c r="C11" s="3"/>
      <c r="D11" s="4"/>
      <c r="E11" s="3"/>
      <c r="F11" s="5"/>
      <c r="G11" s="5"/>
      <c r="H11" s="3"/>
      <c r="I11" s="10"/>
    </row>
    <row r="12" spans="1:9" ht="14.25" customHeight="1" x14ac:dyDescent="0.25">
      <c r="A12" s="3"/>
      <c r="B12" s="3"/>
      <c r="C12" s="3"/>
      <c r="D12" s="4"/>
      <c r="E12" s="3"/>
      <c r="F12" s="5"/>
      <c r="G12" s="5"/>
      <c r="H12" s="3"/>
      <c r="I12" s="10"/>
    </row>
    <row r="13" spans="1:9" x14ac:dyDescent="0.25">
      <c r="A13" s="3"/>
      <c r="B13" s="3"/>
      <c r="C13" s="3"/>
      <c r="D13" s="4"/>
      <c r="E13" s="3"/>
      <c r="F13" s="5"/>
      <c r="G13" s="5"/>
      <c r="H13" s="3"/>
      <c r="I13" s="10"/>
    </row>
    <row r="14" spans="1:9" ht="10.5" customHeight="1" x14ac:dyDescent="0.25">
      <c r="A14" s="3"/>
      <c r="B14" s="3"/>
      <c r="C14" s="3"/>
      <c r="D14" s="4"/>
      <c r="E14" s="3"/>
      <c r="F14" s="5"/>
      <c r="G14" s="5"/>
      <c r="H14" s="3"/>
      <c r="I14" s="10"/>
    </row>
    <row r="15" spans="1:9" x14ac:dyDescent="0.25">
      <c r="A15" s="3"/>
      <c r="B15" s="3"/>
      <c r="C15" s="3"/>
      <c r="D15" s="4"/>
      <c r="E15" s="3"/>
      <c r="F15" s="5"/>
      <c r="G15" s="5"/>
      <c r="H15" s="3"/>
      <c r="I15" s="10"/>
    </row>
    <row r="16" spans="1:9" x14ac:dyDescent="0.25">
      <c r="A16" s="3"/>
      <c r="B16" s="3"/>
      <c r="C16" s="3"/>
      <c r="D16" s="4"/>
      <c r="E16" s="3"/>
      <c r="F16" s="5"/>
      <c r="G16" s="5"/>
      <c r="H16" s="3"/>
      <c r="I16" s="10"/>
    </row>
    <row r="17" spans="1:9" x14ac:dyDescent="0.25">
      <c r="A17" s="3"/>
      <c r="B17" s="3"/>
      <c r="C17" s="3"/>
      <c r="D17" s="4"/>
      <c r="E17" s="3"/>
      <c r="F17" s="5"/>
      <c r="G17" s="5"/>
      <c r="H17" s="3"/>
      <c r="I17" s="6"/>
    </row>
    <row r="18" spans="1:9" x14ac:dyDescent="0.25">
      <c r="A18" s="3"/>
      <c r="B18" s="3"/>
      <c r="C18" s="3"/>
      <c r="D18" s="4"/>
      <c r="E18" s="3"/>
      <c r="F18" s="5"/>
      <c r="G18" s="5"/>
      <c r="H18" s="3"/>
      <c r="I18" s="6"/>
    </row>
    <row r="19" spans="1:9" ht="12" customHeight="1" x14ac:dyDescent="0.25">
      <c r="A19" s="3"/>
      <c r="B19" s="3"/>
      <c r="C19" s="3"/>
      <c r="D19" s="4"/>
      <c r="E19" s="3"/>
      <c r="F19" s="5"/>
      <c r="G19" s="5"/>
      <c r="H19" s="3"/>
      <c r="I19" s="6"/>
    </row>
    <row r="20" spans="1:9" x14ac:dyDescent="0.25">
      <c r="A20" s="3"/>
      <c r="B20" s="3"/>
      <c r="C20" s="3"/>
      <c r="D20" s="4"/>
      <c r="E20" s="3"/>
      <c r="F20" s="5"/>
      <c r="G20" s="5"/>
      <c r="H20" s="3"/>
      <c r="I20" s="6"/>
    </row>
    <row r="21" spans="1:9" x14ac:dyDescent="0.25">
      <c r="A21" s="3"/>
      <c r="B21" s="3"/>
      <c r="C21" s="3"/>
      <c r="D21" s="4"/>
      <c r="E21" s="3"/>
      <c r="F21" s="5"/>
      <c r="G21" s="5"/>
      <c r="H21" s="3"/>
      <c r="I21" s="6"/>
    </row>
    <row r="22" spans="1:9" x14ac:dyDescent="0.25">
      <c r="A22" s="3"/>
      <c r="B22" s="3"/>
      <c r="C22" s="3"/>
      <c r="D22" s="4"/>
      <c r="E22" s="3"/>
      <c r="F22" s="5"/>
      <c r="G22" s="5"/>
      <c r="H22" s="3"/>
      <c r="I22" s="6"/>
    </row>
    <row r="23" spans="1:9" x14ac:dyDescent="0.25">
      <c r="A23" s="3"/>
      <c r="B23" s="3"/>
      <c r="C23" s="3"/>
      <c r="D23" s="4"/>
      <c r="E23" s="3"/>
      <c r="F23" s="5"/>
      <c r="G23" s="5"/>
      <c r="H23" s="3"/>
      <c r="I23" s="6"/>
    </row>
    <row r="24" spans="1:9" x14ac:dyDescent="0.25">
      <c r="A24" s="3"/>
      <c r="B24" s="3"/>
      <c r="C24" s="3"/>
      <c r="D24" s="4"/>
      <c r="E24" s="3"/>
      <c r="F24" s="5"/>
      <c r="G24" s="5"/>
      <c r="H24" s="3"/>
      <c r="I24" s="6"/>
    </row>
    <row r="25" spans="1:9" x14ac:dyDescent="0.25">
      <c r="A25" s="3"/>
      <c r="B25" s="3"/>
      <c r="C25" s="3"/>
      <c r="D25" s="4"/>
      <c r="E25" s="3"/>
      <c r="F25" s="5"/>
      <c r="G25" s="5"/>
      <c r="H25" s="3"/>
      <c r="I25" s="6"/>
    </row>
    <row r="26" spans="1:9" x14ac:dyDescent="0.25">
      <c r="A26" s="3"/>
      <c r="B26" s="3"/>
      <c r="C26" s="3"/>
      <c r="D26" s="4"/>
      <c r="E26" s="3"/>
      <c r="F26" s="5"/>
      <c r="G26" s="5"/>
      <c r="H26" s="3"/>
      <c r="I26" s="6"/>
    </row>
    <row r="27" spans="1:9" x14ac:dyDescent="0.25">
      <c r="A27" s="3"/>
      <c r="B27" s="3"/>
      <c r="C27" s="3"/>
      <c r="D27" s="4"/>
      <c r="E27" s="3"/>
      <c r="F27" s="5"/>
      <c r="G27" s="5"/>
      <c r="H27" s="3"/>
      <c r="I27" s="6"/>
    </row>
    <row r="28" spans="1:9" x14ac:dyDescent="0.25">
      <c r="A28" s="3"/>
      <c r="B28" s="3"/>
      <c r="C28" s="3"/>
      <c r="D28" s="4"/>
      <c r="E28" s="3"/>
      <c r="F28" s="5"/>
      <c r="G28" s="5"/>
      <c r="H28" s="3"/>
      <c r="I28" s="6"/>
    </row>
    <row r="29" spans="1:9" x14ac:dyDescent="0.25">
      <c r="A29" s="3"/>
      <c r="B29" s="3"/>
      <c r="C29" s="3"/>
      <c r="D29" s="4"/>
      <c r="E29" s="3"/>
      <c r="F29" s="5"/>
      <c r="G29" s="5"/>
      <c r="H29" s="3"/>
      <c r="I29" s="6"/>
    </row>
    <row r="30" spans="1:9" x14ac:dyDescent="0.25">
      <c r="A30" s="3"/>
      <c r="B30" s="3"/>
      <c r="C30" s="3"/>
      <c r="D30" s="4"/>
      <c r="E30" s="3"/>
      <c r="F30" s="5"/>
      <c r="G30" s="5"/>
      <c r="H30" s="3"/>
      <c r="I30" s="6"/>
    </row>
    <row r="31" spans="1:9" x14ac:dyDescent="0.25">
      <c r="A31" s="3"/>
      <c r="B31" s="3"/>
      <c r="C31" s="3"/>
      <c r="D31" s="4"/>
      <c r="E31" s="3"/>
      <c r="F31" s="5"/>
      <c r="G31" s="12"/>
      <c r="H31" s="3"/>
      <c r="I31" s="6"/>
    </row>
    <row r="32" spans="1:9" x14ac:dyDescent="0.25">
      <c r="A32" s="3"/>
      <c r="B32" s="3"/>
      <c r="C32" s="3"/>
      <c r="D32" s="4"/>
      <c r="E32" s="3"/>
      <c r="F32" s="5"/>
      <c r="G32" s="5"/>
      <c r="H32" s="3"/>
      <c r="I32" s="6"/>
    </row>
    <row r="33" spans="1:9" x14ac:dyDescent="0.25">
      <c r="A33" s="3"/>
      <c r="B33" s="3"/>
      <c r="C33" s="3"/>
      <c r="D33" s="4"/>
      <c r="E33" s="3"/>
      <c r="F33" s="5"/>
      <c r="G33" s="5"/>
      <c r="H33" s="3"/>
      <c r="I33" s="6"/>
    </row>
    <row r="34" spans="1:9" x14ac:dyDescent="0.25">
      <c r="A34" s="3"/>
      <c r="B34" s="3"/>
      <c r="C34" s="3"/>
      <c r="D34" s="4"/>
      <c r="E34" s="3"/>
      <c r="F34" s="5"/>
      <c r="G34" s="5"/>
      <c r="H34" s="3"/>
      <c r="I34" s="6"/>
    </row>
    <row r="35" spans="1:9" x14ac:dyDescent="0.25">
      <c r="A35" s="3"/>
      <c r="B35" s="3"/>
      <c r="C35" s="3"/>
      <c r="D35" s="4"/>
      <c r="E35" s="3"/>
      <c r="F35" s="5"/>
      <c r="G35" s="5"/>
      <c r="H35" s="3"/>
      <c r="I35" s="6"/>
    </row>
    <row r="36" spans="1:9" x14ac:dyDescent="0.25">
      <c r="A36" s="3"/>
      <c r="B36" s="3"/>
      <c r="C36" s="3"/>
      <c r="D36" s="4"/>
      <c r="E36" s="3"/>
      <c r="F36" s="5"/>
      <c r="G36" s="5"/>
      <c r="H36" s="3"/>
      <c r="I36" s="6"/>
    </row>
    <row r="37" spans="1:9" x14ac:dyDescent="0.25">
      <c r="A37" s="3"/>
      <c r="B37" s="3"/>
      <c r="C37" s="3"/>
      <c r="D37" s="4"/>
      <c r="E37" s="3"/>
      <c r="F37" s="5"/>
      <c r="G37" s="5"/>
      <c r="H37" s="3"/>
      <c r="I37" s="6"/>
    </row>
    <row r="38" spans="1:9" x14ac:dyDescent="0.25">
      <c r="A38" s="3"/>
      <c r="B38" s="3"/>
      <c r="C38" s="3"/>
      <c r="D38" s="4"/>
      <c r="E38" s="3"/>
      <c r="F38" s="5"/>
      <c r="G38" s="5"/>
      <c r="H38" s="3"/>
      <c r="I38" s="6"/>
    </row>
    <row r="39" spans="1:9" x14ac:dyDescent="0.25">
      <c r="A39" s="3"/>
      <c r="B39" s="3"/>
      <c r="C39" s="3"/>
      <c r="D39" s="4"/>
      <c r="E39" s="3"/>
      <c r="F39" s="5"/>
      <c r="G39" s="5"/>
      <c r="H39" s="3"/>
      <c r="I39" s="6"/>
    </row>
    <row r="40" spans="1:9" x14ac:dyDescent="0.25">
      <c r="A40" s="3"/>
      <c r="B40" s="3"/>
      <c r="C40" s="3"/>
      <c r="D40" s="4"/>
      <c r="E40" s="3"/>
      <c r="F40" s="5"/>
      <c r="G40" s="5"/>
      <c r="H40" s="3"/>
      <c r="I40" s="6"/>
    </row>
    <row r="41" spans="1:9" hidden="1" x14ac:dyDescent="0.25">
      <c r="A41" s="3"/>
      <c r="B41" s="3"/>
      <c r="C41" s="3"/>
      <c r="D41" s="4"/>
      <c r="E41" s="3"/>
      <c r="F41" s="5"/>
      <c r="G41" s="5"/>
      <c r="H41" s="3"/>
      <c r="I41" s="6"/>
    </row>
    <row r="42" spans="1:9" x14ac:dyDescent="0.25">
      <c r="A42" s="3"/>
      <c r="B42" s="3"/>
      <c r="C42" s="3"/>
      <c r="D42" s="4"/>
      <c r="E42" s="3"/>
      <c r="F42" s="5"/>
      <c r="G42" s="5"/>
      <c r="H42" s="3"/>
      <c r="I42" s="6"/>
    </row>
    <row r="43" spans="1:9" x14ac:dyDescent="0.25">
      <c r="A43" s="3"/>
      <c r="B43" s="3"/>
      <c r="C43" s="3"/>
      <c r="D43" s="4"/>
      <c r="E43" s="3"/>
      <c r="F43" s="5"/>
      <c r="G43" s="5"/>
      <c r="H43" s="6"/>
      <c r="I43" s="6"/>
    </row>
    <row r="44" spans="1:9" x14ac:dyDescent="0.25">
      <c r="A44" s="3"/>
      <c r="B44" s="3"/>
      <c r="C44" s="3"/>
      <c r="D44" s="4"/>
      <c r="E44" s="3"/>
      <c r="F44" s="5"/>
      <c r="G44" s="5"/>
      <c r="H44" s="6"/>
      <c r="I44" s="6"/>
    </row>
    <row r="45" spans="1:9" x14ac:dyDescent="0.25">
      <c r="A45" s="3"/>
      <c r="B45" s="3"/>
      <c r="C45" s="3"/>
      <c r="D45" s="4"/>
      <c r="E45" s="3"/>
      <c r="F45" s="5"/>
      <c r="G45" s="12"/>
      <c r="H45" s="6"/>
      <c r="I45" s="6"/>
    </row>
    <row r="46" spans="1:9" x14ac:dyDescent="0.25">
      <c r="A46" s="3"/>
      <c r="B46" s="3"/>
      <c r="C46" s="3"/>
      <c r="D46" s="4"/>
      <c r="E46" s="3"/>
      <c r="F46" s="5"/>
      <c r="G46" s="5"/>
      <c r="H46" s="6"/>
      <c r="I46" s="6"/>
    </row>
    <row r="47" spans="1:9" x14ac:dyDescent="0.25">
      <c r="A47" s="3"/>
      <c r="B47" s="3"/>
      <c r="C47" s="3"/>
      <c r="D47" s="4"/>
      <c r="E47" s="3"/>
      <c r="F47" s="5"/>
      <c r="G47" s="5"/>
      <c r="H47" s="6"/>
      <c r="I47" s="6"/>
    </row>
    <row r="48" spans="1:9" x14ac:dyDescent="0.25">
      <c r="A48" s="3"/>
      <c r="B48" s="3"/>
      <c r="C48" s="3"/>
      <c r="D48" s="4"/>
      <c r="E48" s="3"/>
      <c r="F48" s="5"/>
      <c r="G48" s="5"/>
      <c r="H48" s="6"/>
      <c r="I48" s="6"/>
    </row>
    <row r="49" spans="1:9" x14ac:dyDescent="0.25">
      <c r="A49" s="3"/>
      <c r="B49" s="3"/>
      <c r="C49" s="3"/>
      <c r="D49" s="4"/>
      <c r="E49" s="3"/>
      <c r="F49" s="5"/>
      <c r="G49" s="5"/>
      <c r="H49" s="6"/>
      <c r="I49" s="6"/>
    </row>
    <row r="50" spans="1:9" x14ac:dyDescent="0.25">
      <c r="A50" s="3"/>
      <c r="B50" s="3"/>
      <c r="C50" s="3"/>
      <c r="D50" s="4"/>
      <c r="E50" s="3"/>
      <c r="F50" s="5"/>
      <c r="G50" s="5"/>
      <c r="H50" s="6"/>
      <c r="I50" s="6"/>
    </row>
    <row r="51" spans="1:9" x14ac:dyDescent="0.25">
      <c r="A51" s="3"/>
      <c r="B51" s="3"/>
      <c r="C51" s="3"/>
      <c r="D51" s="4"/>
      <c r="E51" s="3"/>
      <c r="F51" s="5"/>
      <c r="G51" s="5"/>
      <c r="H51" s="6"/>
      <c r="I51" s="6"/>
    </row>
    <row r="52" spans="1:9" x14ac:dyDescent="0.25">
      <c r="A52" s="3"/>
      <c r="B52" s="3"/>
      <c r="C52" s="3"/>
      <c r="D52" s="4"/>
      <c r="E52" s="3"/>
      <c r="F52" s="5"/>
      <c r="G52" s="5"/>
      <c r="H52" s="6"/>
      <c r="I52" s="6"/>
    </row>
    <row r="53" spans="1:9" x14ac:dyDescent="0.25">
      <c r="A53" s="3"/>
      <c r="B53" s="3"/>
      <c r="C53" s="3"/>
      <c r="D53" s="4"/>
      <c r="E53" s="3"/>
      <c r="F53" s="5"/>
      <c r="G53" s="5"/>
      <c r="H53" s="6"/>
      <c r="I53" s="6"/>
    </row>
    <row r="54" spans="1:9" x14ac:dyDescent="0.25">
      <c r="A54" s="3"/>
      <c r="B54" s="3"/>
      <c r="C54" s="3"/>
      <c r="D54" s="4"/>
      <c r="E54" s="3"/>
      <c r="F54" s="5"/>
      <c r="G54" s="5"/>
      <c r="H54" s="6"/>
      <c r="I54" s="6"/>
    </row>
    <row r="55" spans="1:9" x14ac:dyDescent="0.25">
      <c r="A55" s="3"/>
      <c r="B55" s="3"/>
      <c r="C55" s="3"/>
      <c r="D55" s="4"/>
      <c r="E55" s="3"/>
      <c r="F55" s="5"/>
      <c r="G55" s="5"/>
      <c r="H55" s="6"/>
      <c r="I55" s="6"/>
    </row>
    <row r="56" spans="1:9" x14ac:dyDescent="0.25">
      <c r="A56" s="3"/>
      <c r="B56" s="3"/>
      <c r="C56" s="3"/>
      <c r="D56" s="4"/>
      <c r="E56" s="3"/>
      <c r="F56" s="5"/>
      <c r="G56" s="5"/>
      <c r="H56" s="6"/>
      <c r="I56" s="6"/>
    </row>
    <row r="57" spans="1:9" x14ac:dyDescent="0.25">
      <c r="A57" s="3"/>
      <c r="B57" s="3"/>
      <c r="C57" s="3"/>
      <c r="D57" s="4"/>
      <c r="E57" s="3"/>
      <c r="F57" s="5"/>
      <c r="G57" s="5"/>
      <c r="H57" s="6"/>
      <c r="I57" s="6"/>
    </row>
    <row r="58" spans="1:9" x14ac:dyDescent="0.25">
      <c r="A58" s="3"/>
      <c r="B58" s="3"/>
      <c r="C58" s="3"/>
      <c r="D58" s="4"/>
      <c r="E58" s="3"/>
      <c r="F58" s="5"/>
      <c r="G58" s="5"/>
      <c r="H58" s="6"/>
      <c r="I58" s="6"/>
    </row>
    <row r="59" spans="1:9" x14ac:dyDescent="0.25">
      <c r="A59" s="3"/>
      <c r="B59" s="3"/>
      <c r="C59" s="3"/>
      <c r="D59" s="4"/>
      <c r="E59" s="3"/>
      <c r="F59" s="5"/>
      <c r="G59" s="5"/>
      <c r="H59" s="3"/>
      <c r="I59" s="6"/>
    </row>
    <row r="60" spans="1:9" x14ac:dyDescent="0.25">
      <c r="A60" s="3"/>
      <c r="B60" s="3"/>
      <c r="C60" s="3"/>
      <c r="D60" s="4"/>
      <c r="E60" s="3"/>
      <c r="F60" s="5"/>
      <c r="G60" s="5"/>
      <c r="H60" s="3"/>
      <c r="I60" s="6"/>
    </row>
    <row r="61" spans="1:9" x14ac:dyDescent="0.25">
      <c r="A61" s="3"/>
      <c r="B61" s="3"/>
      <c r="C61" s="3"/>
      <c r="D61" s="4"/>
      <c r="E61" s="3"/>
      <c r="F61" s="5"/>
      <c r="G61" s="5"/>
      <c r="H61" s="6"/>
      <c r="I61" s="6"/>
    </row>
    <row r="62" spans="1:9" x14ac:dyDescent="0.25">
      <c r="A62" s="3"/>
      <c r="B62" s="3"/>
      <c r="C62" s="3"/>
      <c r="D62" s="4"/>
      <c r="E62" s="3"/>
      <c r="F62" s="5"/>
      <c r="G62" s="5"/>
      <c r="H62" s="6"/>
      <c r="I62" s="6"/>
    </row>
    <row r="63" spans="1:9" x14ac:dyDescent="0.25">
      <c r="A63" s="3"/>
      <c r="B63" s="3"/>
      <c r="C63" s="3"/>
      <c r="D63" s="4"/>
      <c r="E63" s="3"/>
      <c r="F63" s="5"/>
      <c r="G63" s="5"/>
      <c r="H63" s="6"/>
      <c r="I63" s="6"/>
    </row>
    <row r="64" spans="1:9" ht="15.75" x14ac:dyDescent="0.25">
      <c r="A64" s="3"/>
      <c r="B64" s="7"/>
      <c r="C64" s="8"/>
      <c r="D64" s="9"/>
      <c r="E64" s="3"/>
      <c r="F64" s="5"/>
      <c r="G64" s="5"/>
      <c r="H64" s="6"/>
      <c r="I64" s="6"/>
    </row>
    <row r="69" spans="4:4" x14ac:dyDescent="0.25">
      <c r="D69" s="1"/>
    </row>
  </sheetData>
  <mergeCells count="1">
    <mergeCell ref="A1:H1"/>
  </mergeCells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114"/>
  <sheetViews>
    <sheetView tabSelected="1" zoomScaleNormal="100" workbookViewId="0">
      <selection activeCell="L10" sqref="L10"/>
    </sheetView>
  </sheetViews>
  <sheetFormatPr baseColWidth="10" defaultRowHeight="15" x14ac:dyDescent="0.25"/>
  <cols>
    <col min="1" max="1" width="8.7109375" customWidth="1"/>
    <col min="2" max="2" width="13.140625" customWidth="1"/>
    <col min="3" max="3" width="28.140625" customWidth="1"/>
    <col min="4" max="4" width="15.42578125" customWidth="1"/>
    <col min="5" max="5" width="12.7109375" customWidth="1"/>
    <col min="6" max="6" width="13.28515625" customWidth="1"/>
    <col min="7" max="7" width="15.85546875" customWidth="1"/>
    <col min="8" max="8" width="14.7109375" customWidth="1"/>
  </cols>
  <sheetData>
    <row r="1" spans="2:8" ht="25.5" x14ac:dyDescent="0.25">
      <c r="B1" s="65" t="s">
        <v>130</v>
      </c>
      <c r="C1" s="65"/>
      <c r="D1" s="65"/>
      <c r="E1" s="65"/>
      <c r="F1" s="65"/>
      <c r="G1" s="65"/>
      <c r="H1" s="65"/>
    </row>
    <row r="2" spans="2:8" x14ac:dyDescent="0.25">
      <c r="B2" s="49" t="s">
        <v>46</v>
      </c>
      <c r="C2" s="49"/>
      <c r="D2" s="49"/>
      <c r="E2" s="49"/>
      <c r="F2" s="49"/>
      <c r="G2" s="49"/>
      <c r="H2" s="49"/>
    </row>
    <row r="3" spans="2:8" ht="20.25" customHeight="1" x14ac:dyDescent="0.25"/>
    <row r="4" spans="2:8" ht="22.5" customHeight="1" x14ac:dyDescent="0.25">
      <c r="B4" s="51" t="s">
        <v>1</v>
      </c>
      <c r="C4" s="51" t="s">
        <v>0</v>
      </c>
      <c r="D4" s="51" t="s">
        <v>10</v>
      </c>
      <c r="E4" s="51" t="s">
        <v>3</v>
      </c>
      <c r="F4" s="51" t="s">
        <v>4</v>
      </c>
      <c r="G4" s="51" t="s">
        <v>5</v>
      </c>
      <c r="H4" s="51" t="s">
        <v>6</v>
      </c>
    </row>
    <row r="5" spans="2:8" ht="25.5" customHeight="1" x14ac:dyDescent="0.25">
      <c r="B5" s="52" t="s">
        <v>90</v>
      </c>
      <c r="C5" s="52" t="s">
        <v>43</v>
      </c>
      <c r="D5" s="53" t="s">
        <v>11</v>
      </c>
      <c r="E5" s="54">
        <v>44417</v>
      </c>
      <c r="F5" s="54">
        <v>44448</v>
      </c>
      <c r="G5" s="55">
        <v>107350</v>
      </c>
      <c r="H5" s="55"/>
    </row>
    <row r="6" spans="2:8" ht="25.5" customHeight="1" x14ac:dyDescent="0.25">
      <c r="B6" s="52" t="s">
        <v>107</v>
      </c>
      <c r="C6" s="52" t="s">
        <v>43</v>
      </c>
      <c r="D6" s="53" t="s">
        <v>11</v>
      </c>
      <c r="E6" s="54">
        <v>44431</v>
      </c>
      <c r="F6" s="54">
        <v>44476</v>
      </c>
      <c r="G6" s="55">
        <v>126048</v>
      </c>
      <c r="H6" s="55"/>
    </row>
    <row r="7" spans="2:8" ht="25.5" customHeight="1" x14ac:dyDescent="0.25">
      <c r="B7" s="52" t="s">
        <v>108</v>
      </c>
      <c r="C7" s="52" t="s">
        <v>43</v>
      </c>
      <c r="D7" s="53" t="s">
        <v>11</v>
      </c>
      <c r="E7" s="54">
        <v>44433</v>
      </c>
      <c r="F7" s="54">
        <v>44478</v>
      </c>
      <c r="G7" s="55">
        <v>94800</v>
      </c>
      <c r="H7" s="55"/>
    </row>
    <row r="8" spans="2:8" ht="25.5" customHeight="1" x14ac:dyDescent="0.25">
      <c r="B8" s="52" t="s">
        <v>109</v>
      </c>
      <c r="C8" s="52" t="s">
        <v>43</v>
      </c>
      <c r="D8" s="53" t="s">
        <v>11</v>
      </c>
      <c r="E8" s="54">
        <v>44439</v>
      </c>
      <c r="F8" s="54">
        <v>44484</v>
      </c>
      <c r="G8" s="55">
        <v>111760</v>
      </c>
      <c r="H8" s="55">
        <f>SUM(G5:G8)</f>
        <v>439958</v>
      </c>
    </row>
    <row r="9" spans="2:8" ht="25.5" customHeight="1" x14ac:dyDescent="0.25">
      <c r="B9" s="52" t="s">
        <v>91</v>
      </c>
      <c r="C9" s="52" t="s">
        <v>92</v>
      </c>
      <c r="D9" s="53" t="s">
        <v>11</v>
      </c>
      <c r="E9" s="54">
        <v>44418</v>
      </c>
      <c r="F9" s="54">
        <v>44449</v>
      </c>
      <c r="G9" s="55">
        <v>41964</v>
      </c>
      <c r="H9" s="55"/>
    </row>
    <row r="10" spans="2:8" ht="25.5" customHeight="1" x14ac:dyDescent="0.25">
      <c r="B10" s="52" t="s">
        <v>93</v>
      </c>
      <c r="C10" s="52" t="s">
        <v>92</v>
      </c>
      <c r="D10" s="53" t="s">
        <v>11</v>
      </c>
      <c r="E10" s="54">
        <v>44418</v>
      </c>
      <c r="F10" s="54">
        <v>44449</v>
      </c>
      <c r="G10" s="55">
        <v>1800</v>
      </c>
      <c r="H10" s="55"/>
    </row>
    <row r="11" spans="2:8" ht="25.5" customHeight="1" x14ac:dyDescent="0.25">
      <c r="B11" s="52" t="s">
        <v>123</v>
      </c>
      <c r="C11" s="52" t="s">
        <v>92</v>
      </c>
      <c r="D11" s="53" t="s">
        <v>11</v>
      </c>
      <c r="E11" s="54">
        <v>44432</v>
      </c>
      <c r="F11" s="54">
        <v>44463</v>
      </c>
      <c r="G11" s="55">
        <v>1800</v>
      </c>
      <c r="H11" s="55"/>
    </row>
    <row r="12" spans="2:8" ht="25.5" customHeight="1" x14ac:dyDescent="0.25">
      <c r="B12" s="52" t="s">
        <v>126</v>
      </c>
      <c r="C12" s="52" t="s">
        <v>92</v>
      </c>
      <c r="D12" s="53" t="s">
        <v>11</v>
      </c>
      <c r="E12" s="54">
        <v>44432</v>
      </c>
      <c r="F12" s="54">
        <v>44463</v>
      </c>
      <c r="G12" s="55">
        <v>41818</v>
      </c>
      <c r="H12" s="55"/>
    </row>
    <row r="13" spans="2:8" ht="25.5" customHeight="1" x14ac:dyDescent="0.25">
      <c r="B13" s="52" t="s">
        <v>127</v>
      </c>
      <c r="C13" s="52" t="s">
        <v>92</v>
      </c>
      <c r="D13" s="53" t="s">
        <v>11</v>
      </c>
      <c r="E13" s="54">
        <v>44439</v>
      </c>
      <c r="F13" s="54">
        <v>44469</v>
      </c>
      <c r="G13" s="55">
        <v>42138</v>
      </c>
      <c r="H13" s="55">
        <f>SUM(G9:G13)</f>
        <v>129520</v>
      </c>
    </row>
    <row r="14" spans="2:8" ht="25.5" customHeight="1" x14ac:dyDescent="0.25">
      <c r="B14" s="52" t="s">
        <v>79</v>
      </c>
      <c r="C14" s="52" t="s">
        <v>80</v>
      </c>
      <c r="D14" s="53" t="s">
        <v>81</v>
      </c>
      <c r="E14" s="54">
        <v>44410</v>
      </c>
      <c r="F14" s="54">
        <v>44441</v>
      </c>
      <c r="G14" s="55">
        <v>76405</v>
      </c>
      <c r="H14" s="55">
        <f>SUM(G14)</f>
        <v>76405</v>
      </c>
    </row>
    <row r="15" spans="2:8" ht="25.5" customHeight="1" x14ac:dyDescent="0.25">
      <c r="B15" s="52" t="s">
        <v>32</v>
      </c>
      <c r="C15" s="52" t="s">
        <v>33</v>
      </c>
      <c r="D15" s="53" t="s">
        <v>34</v>
      </c>
      <c r="E15" s="54">
        <v>44302</v>
      </c>
      <c r="F15" s="54">
        <v>44332</v>
      </c>
      <c r="G15" s="55">
        <v>2840</v>
      </c>
      <c r="H15" s="55"/>
    </row>
    <row r="16" spans="2:8" ht="25.5" customHeight="1" x14ac:dyDescent="0.25">
      <c r="B16" s="52" t="s">
        <v>42</v>
      </c>
      <c r="C16" s="52" t="s">
        <v>33</v>
      </c>
      <c r="D16" s="53" t="s">
        <v>34</v>
      </c>
      <c r="E16" s="54">
        <v>44393</v>
      </c>
      <c r="F16" s="54">
        <v>44424</v>
      </c>
      <c r="G16" s="55">
        <v>2105</v>
      </c>
      <c r="H16" s="55"/>
    </row>
    <row r="17" spans="2:8" ht="25.5" customHeight="1" x14ac:dyDescent="0.25">
      <c r="B17" s="52" t="s">
        <v>110</v>
      </c>
      <c r="C17" s="52" t="s">
        <v>33</v>
      </c>
      <c r="D17" s="53" t="s">
        <v>34</v>
      </c>
      <c r="E17" s="54">
        <v>44426</v>
      </c>
      <c r="F17" s="54">
        <v>44457</v>
      </c>
      <c r="G17" s="55">
        <v>2450</v>
      </c>
      <c r="H17" s="55">
        <f>SUM(G15:G17)</f>
        <v>7395</v>
      </c>
    </row>
    <row r="18" spans="2:8" ht="25.5" customHeight="1" x14ac:dyDescent="0.25">
      <c r="B18" s="52" t="s">
        <v>116</v>
      </c>
      <c r="C18" s="52" t="s">
        <v>117</v>
      </c>
      <c r="D18" s="53" t="s">
        <v>2</v>
      </c>
      <c r="E18" s="54">
        <v>44420</v>
      </c>
      <c r="F18" s="54">
        <v>44451</v>
      </c>
      <c r="G18" s="55">
        <v>8260</v>
      </c>
      <c r="H18" s="55">
        <f>SUM(G18)</f>
        <v>8260</v>
      </c>
    </row>
    <row r="19" spans="2:8" ht="25.5" customHeight="1" x14ac:dyDescent="0.25">
      <c r="B19" s="52" t="s">
        <v>63</v>
      </c>
      <c r="C19" s="52" t="s">
        <v>64</v>
      </c>
      <c r="D19" s="53" t="s">
        <v>65</v>
      </c>
      <c r="E19" s="54">
        <v>44407</v>
      </c>
      <c r="F19" s="54">
        <v>44438</v>
      </c>
      <c r="G19" s="55">
        <v>60180</v>
      </c>
      <c r="H19" s="55">
        <f>SUM(G19)</f>
        <v>60180</v>
      </c>
    </row>
    <row r="20" spans="2:8" ht="25.5" customHeight="1" x14ac:dyDescent="0.25">
      <c r="B20" s="52" t="s">
        <v>66</v>
      </c>
      <c r="C20" s="52" t="s">
        <v>67</v>
      </c>
      <c r="D20" s="53" t="s">
        <v>37</v>
      </c>
      <c r="E20" s="54">
        <v>44411</v>
      </c>
      <c r="F20" s="54">
        <v>44442</v>
      </c>
      <c r="G20" s="55">
        <v>1213.29</v>
      </c>
      <c r="H20" s="55">
        <f>SUM(G20)</f>
        <v>1213.29</v>
      </c>
    </row>
    <row r="21" spans="2:8" ht="25.5" customHeight="1" x14ac:dyDescent="0.25">
      <c r="B21" s="52" t="s">
        <v>120</v>
      </c>
      <c r="C21" s="52" t="s">
        <v>121</v>
      </c>
      <c r="D21" s="53" t="s">
        <v>2</v>
      </c>
      <c r="E21" s="54">
        <v>44413</v>
      </c>
      <c r="F21" s="54">
        <v>44444</v>
      </c>
      <c r="G21" s="55">
        <v>233588.22</v>
      </c>
      <c r="H21" s="55"/>
    </row>
    <row r="22" spans="2:8" ht="25.5" customHeight="1" x14ac:dyDescent="0.25">
      <c r="B22" s="52" t="s">
        <v>122</v>
      </c>
      <c r="C22" s="52" t="s">
        <v>121</v>
      </c>
      <c r="D22" s="53" t="s">
        <v>2</v>
      </c>
      <c r="E22" s="54">
        <v>44425</v>
      </c>
      <c r="F22" s="54">
        <v>44456</v>
      </c>
      <c r="G22" s="55">
        <v>26672.6</v>
      </c>
      <c r="H22" s="55">
        <f>SUM(G21:G22)</f>
        <v>260260.82</v>
      </c>
    </row>
    <row r="23" spans="2:8" ht="25.5" customHeight="1" x14ac:dyDescent="0.25">
      <c r="B23" s="52" t="s">
        <v>56</v>
      </c>
      <c r="C23" s="52" t="s">
        <v>57</v>
      </c>
      <c r="D23" s="53" t="s">
        <v>2</v>
      </c>
      <c r="E23" s="54">
        <v>44414</v>
      </c>
      <c r="F23" s="54">
        <v>44353</v>
      </c>
      <c r="G23" s="55">
        <v>42832.160000000003</v>
      </c>
      <c r="H23" s="55">
        <f>SUM(G23)</f>
        <v>42832.160000000003</v>
      </c>
    </row>
    <row r="24" spans="2:8" ht="25.5" customHeight="1" x14ac:dyDescent="0.25">
      <c r="B24" s="52" t="s">
        <v>82</v>
      </c>
      <c r="C24" s="52" t="s">
        <v>83</v>
      </c>
      <c r="D24" s="53" t="s">
        <v>11</v>
      </c>
      <c r="E24" s="54">
        <v>44435</v>
      </c>
      <c r="F24" s="54">
        <v>44466</v>
      </c>
      <c r="G24" s="55">
        <v>399072</v>
      </c>
      <c r="H24" s="55"/>
    </row>
    <row r="25" spans="2:8" ht="25.5" customHeight="1" x14ac:dyDescent="0.25">
      <c r="B25" s="52" t="s">
        <v>84</v>
      </c>
      <c r="C25" s="52" t="s">
        <v>83</v>
      </c>
      <c r="D25" s="53" t="s">
        <v>11</v>
      </c>
      <c r="E25" s="54">
        <v>44436</v>
      </c>
      <c r="F25" s="54">
        <v>44467</v>
      </c>
      <c r="G25" s="55">
        <v>159136</v>
      </c>
      <c r="H25" s="55">
        <f>SUM(G24:G25)</f>
        <v>558208</v>
      </c>
    </row>
    <row r="26" spans="2:8" ht="25.5" customHeight="1" x14ac:dyDescent="0.25">
      <c r="B26" s="52" t="s">
        <v>113</v>
      </c>
      <c r="C26" s="52" t="s">
        <v>114</v>
      </c>
      <c r="D26" s="53" t="s">
        <v>115</v>
      </c>
      <c r="E26" s="54">
        <v>44417</v>
      </c>
      <c r="F26" s="54">
        <v>44448</v>
      </c>
      <c r="G26" s="55">
        <v>19788.84</v>
      </c>
      <c r="H26" s="55">
        <f>SUM(G26)</f>
        <v>19788.84</v>
      </c>
    </row>
    <row r="27" spans="2:8" ht="25.5" customHeight="1" x14ac:dyDescent="0.25">
      <c r="B27" s="52" t="s">
        <v>35</v>
      </c>
      <c r="C27" s="52" t="s">
        <v>36</v>
      </c>
      <c r="D27" s="53" t="s">
        <v>37</v>
      </c>
      <c r="E27" s="54">
        <v>44397</v>
      </c>
      <c r="F27" s="54">
        <v>44428</v>
      </c>
      <c r="G27" s="55">
        <v>54720.14</v>
      </c>
      <c r="H27" s="55">
        <f t="shared" ref="H27:H31" si="0">SUM(G27)</f>
        <v>54720.14</v>
      </c>
    </row>
    <row r="28" spans="2:8" ht="25.5" customHeight="1" x14ac:dyDescent="0.25">
      <c r="B28" s="52" t="s">
        <v>27</v>
      </c>
      <c r="C28" s="52" t="s">
        <v>28</v>
      </c>
      <c r="D28" s="53" t="s">
        <v>29</v>
      </c>
      <c r="E28" s="54">
        <v>44405</v>
      </c>
      <c r="F28" s="54">
        <v>44436</v>
      </c>
      <c r="G28" s="55">
        <v>38055</v>
      </c>
      <c r="H28" s="55">
        <f t="shared" si="0"/>
        <v>38055</v>
      </c>
    </row>
    <row r="29" spans="2:8" ht="25.5" customHeight="1" x14ac:dyDescent="0.25">
      <c r="B29" s="52" t="s">
        <v>118</v>
      </c>
      <c r="C29" s="52" t="s">
        <v>119</v>
      </c>
      <c r="D29" s="53" t="s">
        <v>2</v>
      </c>
      <c r="E29" s="54">
        <v>44432</v>
      </c>
      <c r="F29" s="54">
        <v>44463</v>
      </c>
      <c r="G29" s="55">
        <v>75843.820000000007</v>
      </c>
      <c r="H29" s="55">
        <f>SUM(G29)</f>
        <v>75843.820000000007</v>
      </c>
    </row>
    <row r="30" spans="2:8" ht="25.5" customHeight="1" x14ac:dyDescent="0.25">
      <c r="B30" s="52" t="s">
        <v>61</v>
      </c>
      <c r="C30" s="52" t="s">
        <v>62</v>
      </c>
      <c r="D30" s="53" t="s">
        <v>37</v>
      </c>
      <c r="E30" s="54">
        <v>44417</v>
      </c>
      <c r="F30" s="54">
        <v>44448</v>
      </c>
      <c r="G30" s="55">
        <v>10789.93</v>
      </c>
      <c r="H30" s="55">
        <f t="shared" si="0"/>
        <v>10789.93</v>
      </c>
    </row>
    <row r="31" spans="2:8" ht="25.5" customHeight="1" x14ac:dyDescent="0.25">
      <c r="B31" s="52" t="s">
        <v>77</v>
      </c>
      <c r="C31" s="52" t="s">
        <v>78</v>
      </c>
      <c r="D31" s="53" t="s">
        <v>2</v>
      </c>
      <c r="E31" s="54">
        <v>44425</v>
      </c>
      <c r="F31" s="54">
        <v>44456</v>
      </c>
      <c r="G31" s="55">
        <v>42716</v>
      </c>
      <c r="H31" s="55">
        <f t="shared" si="0"/>
        <v>42716</v>
      </c>
    </row>
    <row r="32" spans="2:8" ht="25.5" customHeight="1" x14ac:dyDescent="0.25">
      <c r="B32" s="52" t="s">
        <v>50</v>
      </c>
      <c r="C32" s="52" t="s">
        <v>22</v>
      </c>
      <c r="D32" s="53" t="s">
        <v>2</v>
      </c>
      <c r="E32" s="54">
        <v>44412</v>
      </c>
      <c r="F32" s="54">
        <v>44443</v>
      </c>
      <c r="G32" s="55">
        <v>67012.2</v>
      </c>
      <c r="H32" s="55"/>
    </row>
    <row r="33" spans="2:8" ht="25.5" customHeight="1" x14ac:dyDescent="0.25">
      <c r="B33" s="52" t="s">
        <v>49</v>
      </c>
      <c r="C33" s="52" t="s">
        <v>22</v>
      </c>
      <c r="D33" s="53" t="s">
        <v>2</v>
      </c>
      <c r="E33" s="54">
        <v>44417</v>
      </c>
      <c r="F33" s="54">
        <v>44448</v>
      </c>
      <c r="G33" s="55">
        <v>327767.42</v>
      </c>
      <c r="H33" s="55"/>
    </row>
    <row r="34" spans="2:8" ht="25.5" customHeight="1" x14ac:dyDescent="0.25">
      <c r="B34" s="52" t="s">
        <v>21</v>
      </c>
      <c r="C34" s="52" t="s">
        <v>22</v>
      </c>
      <c r="D34" s="53" t="s">
        <v>2</v>
      </c>
      <c r="E34" s="54">
        <v>44404</v>
      </c>
      <c r="F34" s="54">
        <v>44435</v>
      </c>
      <c r="G34" s="55">
        <v>75732.399999999994</v>
      </c>
      <c r="H34" s="55">
        <f>SUM(G32:G34)</f>
        <v>470512.02</v>
      </c>
    </row>
    <row r="35" spans="2:8" ht="25.5" customHeight="1" x14ac:dyDescent="0.25">
      <c r="B35" s="52" t="s">
        <v>105</v>
      </c>
      <c r="C35" s="52" t="s">
        <v>106</v>
      </c>
      <c r="D35" s="53" t="s">
        <v>2</v>
      </c>
      <c r="E35" s="54">
        <v>44434</v>
      </c>
      <c r="F35" s="54">
        <v>44465</v>
      </c>
      <c r="G35" s="55">
        <v>42716</v>
      </c>
      <c r="H35" s="55">
        <f>SUM(G35)</f>
        <v>42716</v>
      </c>
    </row>
    <row r="36" spans="2:8" ht="25.5" customHeight="1" x14ac:dyDescent="0.25">
      <c r="B36" s="52" t="s">
        <v>124</v>
      </c>
      <c r="C36" s="52" t="s">
        <v>125</v>
      </c>
      <c r="D36" s="53" t="s">
        <v>2</v>
      </c>
      <c r="E36" s="54">
        <v>44414</v>
      </c>
      <c r="F36" s="54">
        <v>44445</v>
      </c>
      <c r="G36" s="55">
        <v>41370.800000000003</v>
      </c>
      <c r="H36" s="55">
        <f>SUM(G36)</f>
        <v>41370.800000000003</v>
      </c>
    </row>
    <row r="37" spans="2:8" ht="25.5" customHeight="1" x14ac:dyDescent="0.25">
      <c r="B37" s="52" t="s">
        <v>76</v>
      </c>
      <c r="C37" s="52" t="s">
        <v>15</v>
      </c>
      <c r="D37" s="53" t="s">
        <v>2</v>
      </c>
      <c r="E37" s="54">
        <v>44393</v>
      </c>
      <c r="F37" s="54">
        <v>44424</v>
      </c>
      <c r="G37" s="55">
        <v>221214</v>
      </c>
      <c r="H37" s="55"/>
    </row>
    <row r="38" spans="2:8" ht="25.5" customHeight="1" x14ac:dyDescent="0.25">
      <c r="B38" s="52" t="s">
        <v>20</v>
      </c>
      <c r="C38" s="52" t="s">
        <v>15</v>
      </c>
      <c r="D38" s="53" t="s">
        <v>2</v>
      </c>
      <c r="E38" s="54">
        <v>44405</v>
      </c>
      <c r="F38" s="54">
        <v>44436</v>
      </c>
      <c r="G38" s="55">
        <v>3186</v>
      </c>
      <c r="H38" s="55"/>
    </row>
    <row r="39" spans="2:8" ht="25.5" customHeight="1" x14ac:dyDescent="0.25">
      <c r="B39" s="52" t="s">
        <v>19</v>
      </c>
      <c r="C39" s="52" t="s">
        <v>15</v>
      </c>
      <c r="D39" s="53" t="s">
        <v>2</v>
      </c>
      <c r="E39" s="54">
        <v>44405</v>
      </c>
      <c r="F39" s="54">
        <v>44436</v>
      </c>
      <c r="G39" s="55">
        <v>49265</v>
      </c>
      <c r="H39" s="55"/>
    </row>
    <row r="40" spans="2:8" ht="25.5" customHeight="1" x14ac:dyDescent="0.25">
      <c r="B40" s="52" t="s">
        <v>85</v>
      </c>
      <c r="C40" s="52" t="s">
        <v>15</v>
      </c>
      <c r="D40" s="53" t="s">
        <v>2</v>
      </c>
      <c r="E40" s="54">
        <v>44412</v>
      </c>
      <c r="F40" s="54">
        <v>44443</v>
      </c>
      <c r="G40" s="55">
        <v>199407.02</v>
      </c>
      <c r="H40" s="55"/>
    </row>
    <row r="41" spans="2:8" ht="25.5" customHeight="1" x14ac:dyDescent="0.25">
      <c r="B41" s="52" t="s">
        <v>86</v>
      </c>
      <c r="C41" s="52" t="s">
        <v>15</v>
      </c>
      <c r="D41" s="53" t="s">
        <v>2</v>
      </c>
      <c r="E41" s="54">
        <v>44417</v>
      </c>
      <c r="F41" s="54">
        <v>44448</v>
      </c>
      <c r="G41" s="55">
        <v>149293.6</v>
      </c>
      <c r="H41" s="55">
        <f>SUM(G37:G41)</f>
        <v>622365.62</v>
      </c>
    </row>
    <row r="42" spans="2:8" ht="25.5" customHeight="1" x14ac:dyDescent="0.25">
      <c r="B42" s="52" t="s">
        <v>25</v>
      </c>
      <c r="C42" s="52" t="s">
        <v>17</v>
      </c>
      <c r="D42" s="53" t="s">
        <v>2</v>
      </c>
      <c r="E42" s="54">
        <v>44405</v>
      </c>
      <c r="F42" s="54">
        <v>44436</v>
      </c>
      <c r="G42" s="55">
        <v>361409.27</v>
      </c>
      <c r="H42" s="55">
        <f>SUM(G42)</f>
        <v>361409.27</v>
      </c>
    </row>
    <row r="43" spans="2:8" ht="25.5" customHeight="1" x14ac:dyDescent="0.25">
      <c r="B43" s="52" t="s">
        <v>30</v>
      </c>
      <c r="C43" s="52" t="s">
        <v>31</v>
      </c>
      <c r="D43" s="53" t="s">
        <v>2</v>
      </c>
      <c r="E43" s="54">
        <v>44403</v>
      </c>
      <c r="F43" s="54">
        <v>44434</v>
      </c>
      <c r="G43" s="55">
        <v>4700.01</v>
      </c>
      <c r="H43" s="55">
        <f t="shared" ref="H43:H49" si="1">SUM(G43)</f>
        <v>4700.01</v>
      </c>
    </row>
    <row r="44" spans="2:8" ht="25.5" customHeight="1" x14ac:dyDescent="0.25">
      <c r="B44" s="52" t="s">
        <v>40</v>
      </c>
      <c r="C44" s="52" t="s">
        <v>41</v>
      </c>
      <c r="D44" s="53" t="s">
        <v>11</v>
      </c>
      <c r="E44" s="54">
        <v>44403</v>
      </c>
      <c r="F44" s="54">
        <v>44434</v>
      </c>
      <c r="G44" s="55">
        <v>900000</v>
      </c>
      <c r="H44" s="55">
        <f t="shared" si="1"/>
        <v>900000</v>
      </c>
    </row>
    <row r="45" spans="2:8" ht="25.5" customHeight="1" x14ac:dyDescent="0.25">
      <c r="B45" s="52" t="s">
        <v>73</v>
      </c>
      <c r="C45" s="52" t="s">
        <v>74</v>
      </c>
      <c r="D45" s="53" t="s">
        <v>75</v>
      </c>
      <c r="E45" s="54">
        <v>44411</v>
      </c>
      <c r="F45" s="54">
        <v>44442</v>
      </c>
      <c r="G45" s="55">
        <v>248973.48</v>
      </c>
      <c r="H45" s="55">
        <f t="shared" si="1"/>
        <v>248973.48</v>
      </c>
    </row>
    <row r="46" spans="2:8" ht="25.5" customHeight="1" x14ac:dyDescent="0.25">
      <c r="B46" s="52" t="s">
        <v>96</v>
      </c>
      <c r="C46" s="52" t="s">
        <v>97</v>
      </c>
      <c r="D46" s="53" t="s">
        <v>11</v>
      </c>
      <c r="E46" s="54">
        <v>44431</v>
      </c>
      <c r="F46" s="54">
        <v>44462</v>
      </c>
      <c r="G46" s="55">
        <v>11283.5</v>
      </c>
      <c r="H46" s="55"/>
    </row>
    <row r="47" spans="2:8" ht="25.5" customHeight="1" x14ac:dyDescent="0.25">
      <c r="B47" s="52" t="s">
        <v>98</v>
      </c>
      <c r="C47" s="52" t="s">
        <v>97</v>
      </c>
      <c r="D47" s="53" t="s">
        <v>11</v>
      </c>
      <c r="E47" s="54">
        <v>44432</v>
      </c>
      <c r="F47" s="54">
        <v>44463</v>
      </c>
      <c r="G47" s="55">
        <v>1750</v>
      </c>
      <c r="H47" s="55">
        <f>SUM(G46:G47)</f>
        <v>13033.5</v>
      </c>
    </row>
    <row r="48" spans="2:8" ht="25.5" customHeight="1" x14ac:dyDescent="0.25">
      <c r="B48" s="52" t="s">
        <v>103</v>
      </c>
      <c r="C48" s="52" t="s">
        <v>104</v>
      </c>
      <c r="D48" s="53" t="s">
        <v>2</v>
      </c>
      <c r="E48" s="54">
        <v>44433</v>
      </c>
      <c r="F48" s="54">
        <v>44464</v>
      </c>
      <c r="G48" s="55">
        <v>36308.57</v>
      </c>
      <c r="H48" s="55">
        <f>SUM(G48)</f>
        <v>36308.57</v>
      </c>
    </row>
    <row r="49" spans="2:8" ht="25.5" customHeight="1" x14ac:dyDescent="0.25">
      <c r="B49" s="52" t="s">
        <v>38</v>
      </c>
      <c r="C49" s="52" t="s">
        <v>39</v>
      </c>
      <c r="D49" s="53" t="s">
        <v>37</v>
      </c>
      <c r="E49" s="54">
        <v>44400</v>
      </c>
      <c r="F49" s="54">
        <v>44431</v>
      </c>
      <c r="G49" s="55">
        <v>229964.98</v>
      </c>
      <c r="H49" s="55">
        <f t="shared" si="1"/>
        <v>229964.98</v>
      </c>
    </row>
    <row r="50" spans="2:8" ht="25.5" customHeight="1" x14ac:dyDescent="0.25">
      <c r="B50" s="52" t="s">
        <v>58</v>
      </c>
      <c r="C50" s="52" t="s">
        <v>59</v>
      </c>
      <c r="D50" s="53" t="s">
        <v>37</v>
      </c>
      <c r="E50" s="54">
        <v>44417</v>
      </c>
      <c r="F50" s="54">
        <v>44448</v>
      </c>
      <c r="G50" s="55">
        <v>32214</v>
      </c>
      <c r="H50" s="55"/>
    </row>
    <row r="51" spans="2:8" ht="25.5" customHeight="1" x14ac:dyDescent="0.25">
      <c r="B51" s="52" t="s">
        <v>60</v>
      </c>
      <c r="C51" s="52" t="s">
        <v>59</v>
      </c>
      <c r="D51" s="53" t="s">
        <v>37</v>
      </c>
      <c r="E51" s="54">
        <v>44417</v>
      </c>
      <c r="F51" s="54">
        <v>44448</v>
      </c>
      <c r="G51" s="55">
        <v>29576.400000000001</v>
      </c>
      <c r="H51" s="55">
        <f>SUM(G50:G51)</f>
        <v>61790.400000000001</v>
      </c>
    </row>
    <row r="52" spans="2:8" ht="25.5" customHeight="1" x14ac:dyDescent="0.25">
      <c r="B52" s="52" t="s">
        <v>54</v>
      </c>
      <c r="C52" s="52" t="s">
        <v>18</v>
      </c>
      <c r="D52" s="53" t="s">
        <v>2</v>
      </c>
      <c r="E52" s="54">
        <v>44419</v>
      </c>
      <c r="F52" s="54">
        <v>44450</v>
      </c>
      <c r="G52" s="55">
        <v>882.99</v>
      </c>
      <c r="H52" s="55"/>
    </row>
    <row r="53" spans="2:8" ht="25.5" customHeight="1" x14ac:dyDescent="0.25">
      <c r="B53" s="52" t="s">
        <v>55</v>
      </c>
      <c r="C53" s="52" t="s">
        <v>18</v>
      </c>
      <c r="D53" s="53" t="s">
        <v>2</v>
      </c>
      <c r="E53" s="54">
        <v>44425</v>
      </c>
      <c r="F53" s="54">
        <v>44456</v>
      </c>
      <c r="G53" s="55">
        <v>33000</v>
      </c>
      <c r="H53" s="55">
        <f>SUM(G52:G53)</f>
        <v>33882.99</v>
      </c>
    </row>
    <row r="54" spans="2:8" ht="25.5" customHeight="1" x14ac:dyDescent="0.25">
      <c r="B54" s="52" t="s">
        <v>45</v>
      </c>
      <c r="C54" s="52" t="s">
        <v>13</v>
      </c>
      <c r="D54" s="53" t="s">
        <v>14</v>
      </c>
      <c r="E54" s="54">
        <v>44403</v>
      </c>
      <c r="F54" s="54">
        <v>44434</v>
      </c>
      <c r="G54" s="55">
        <v>6000</v>
      </c>
      <c r="H54" s="55"/>
    </row>
    <row r="55" spans="2:8" ht="25.5" customHeight="1" x14ac:dyDescent="0.25">
      <c r="B55" s="52" t="s">
        <v>88</v>
      </c>
      <c r="C55" s="52" t="s">
        <v>13</v>
      </c>
      <c r="D55" s="53" t="s">
        <v>14</v>
      </c>
      <c r="E55" s="54">
        <v>44410</v>
      </c>
      <c r="F55" s="54">
        <v>44441</v>
      </c>
      <c r="G55" s="55">
        <v>5250</v>
      </c>
      <c r="H55" s="55"/>
    </row>
    <row r="56" spans="2:8" ht="25.5" customHeight="1" x14ac:dyDescent="0.25">
      <c r="B56" s="52" t="s">
        <v>89</v>
      </c>
      <c r="C56" s="52" t="s">
        <v>13</v>
      </c>
      <c r="D56" s="53" t="s">
        <v>14</v>
      </c>
      <c r="E56" s="54">
        <v>44417</v>
      </c>
      <c r="F56" s="54">
        <v>44448</v>
      </c>
      <c r="G56" s="55">
        <v>5100</v>
      </c>
      <c r="H56" s="55"/>
    </row>
    <row r="57" spans="2:8" ht="25.5" customHeight="1" x14ac:dyDescent="0.25">
      <c r="B57" s="52" t="s">
        <v>87</v>
      </c>
      <c r="C57" s="52" t="s">
        <v>13</v>
      </c>
      <c r="D57" s="53" t="s">
        <v>14</v>
      </c>
      <c r="E57" s="54">
        <v>44425</v>
      </c>
      <c r="F57" s="54">
        <v>44456</v>
      </c>
      <c r="G57" s="55">
        <v>4000</v>
      </c>
      <c r="H57" s="55"/>
    </row>
    <row r="58" spans="2:8" ht="25.5" customHeight="1" x14ac:dyDescent="0.25">
      <c r="B58" s="52" t="s">
        <v>100</v>
      </c>
      <c r="C58" s="52" t="s">
        <v>13</v>
      </c>
      <c r="D58" s="53" t="s">
        <v>14</v>
      </c>
      <c r="E58" s="54">
        <v>44431</v>
      </c>
      <c r="F58" s="54">
        <v>44462</v>
      </c>
      <c r="G58" s="55">
        <v>4300</v>
      </c>
      <c r="H58" s="55">
        <f>SUM(G54:G58)</f>
        <v>24650</v>
      </c>
    </row>
    <row r="59" spans="2:8" ht="25.5" customHeight="1" x14ac:dyDescent="0.25">
      <c r="B59" s="52" t="s">
        <v>47</v>
      </c>
      <c r="C59" s="52" t="s">
        <v>48</v>
      </c>
      <c r="D59" s="53" t="s">
        <v>2</v>
      </c>
      <c r="E59" s="54">
        <v>44410</v>
      </c>
      <c r="F59" s="54">
        <v>44441</v>
      </c>
      <c r="G59" s="55">
        <v>448000.23</v>
      </c>
      <c r="H59" s="55">
        <f t="shared" ref="H59:H66" si="2">SUM(G59)</f>
        <v>448000.23</v>
      </c>
    </row>
    <row r="60" spans="2:8" ht="25.5" customHeight="1" x14ac:dyDescent="0.25">
      <c r="B60" s="52" t="s">
        <v>68</v>
      </c>
      <c r="C60" s="52" t="s">
        <v>69</v>
      </c>
      <c r="D60" s="53" t="s">
        <v>37</v>
      </c>
      <c r="E60" s="54">
        <v>44393</v>
      </c>
      <c r="F60" s="54">
        <v>44424</v>
      </c>
      <c r="G60" s="55">
        <v>9735</v>
      </c>
      <c r="H60" s="55">
        <f t="shared" si="2"/>
        <v>9735</v>
      </c>
    </row>
    <row r="61" spans="2:8" ht="25.5" customHeight="1" x14ac:dyDescent="0.25">
      <c r="B61" s="52" t="s">
        <v>101</v>
      </c>
      <c r="C61" s="52" t="s">
        <v>102</v>
      </c>
      <c r="D61" s="53" t="s">
        <v>11</v>
      </c>
      <c r="E61" s="54">
        <v>44433</v>
      </c>
      <c r="F61" s="54">
        <v>44464</v>
      </c>
      <c r="G61" s="55">
        <v>45570</v>
      </c>
      <c r="H61" s="55">
        <f>SUM(G61)</f>
        <v>45570</v>
      </c>
    </row>
    <row r="62" spans="2:8" ht="25.5" customHeight="1" x14ac:dyDescent="0.25">
      <c r="B62" s="52" t="s">
        <v>111</v>
      </c>
      <c r="C62" s="52" t="s">
        <v>112</v>
      </c>
      <c r="D62" s="53" t="s">
        <v>2</v>
      </c>
      <c r="E62" s="54">
        <v>44420</v>
      </c>
      <c r="F62" s="54">
        <v>44451</v>
      </c>
      <c r="G62" s="55">
        <v>27160.560000000001</v>
      </c>
      <c r="H62" s="55">
        <f>SUM(G62)</f>
        <v>27160.560000000001</v>
      </c>
    </row>
    <row r="63" spans="2:8" ht="25.5" customHeight="1" x14ac:dyDescent="0.25">
      <c r="B63" s="52" t="s">
        <v>44</v>
      </c>
      <c r="C63" s="52" t="s">
        <v>26</v>
      </c>
      <c r="D63" s="53" t="s">
        <v>14</v>
      </c>
      <c r="E63" s="54">
        <v>44403</v>
      </c>
      <c r="F63" s="54">
        <v>44434</v>
      </c>
      <c r="G63" s="55">
        <v>131014</v>
      </c>
      <c r="H63" s="55">
        <f t="shared" si="2"/>
        <v>131014</v>
      </c>
    </row>
    <row r="64" spans="2:8" ht="25.5" customHeight="1" x14ac:dyDescent="0.25">
      <c r="B64" s="52" t="s">
        <v>51</v>
      </c>
      <c r="C64" s="52" t="s">
        <v>52</v>
      </c>
      <c r="D64" s="53" t="s">
        <v>2</v>
      </c>
      <c r="E64" s="54">
        <v>44417</v>
      </c>
      <c r="F64" s="54">
        <v>44448</v>
      </c>
      <c r="G64" s="55">
        <v>9074.2000000000007</v>
      </c>
      <c r="H64" s="55">
        <f t="shared" si="2"/>
        <v>9074.2000000000007</v>
      </c>
    </row>
    <row r="65" spans="2:9" ht="25.5" customHeight="1" x14ac:dyDescent="0.25">
      <c r="B65" s="52" t="s">
        <v>23</v>
      </c>
      <c r="C65" s="52" t="s">
        <v>24</v>
      </c>
      <c r="D65" s="53" t="s">
        <v>2</v>
      </c>
      <c r="E65" s="54">
        <v>44403</v>
      </c>
      <c r="F65" s="54">
        <v>44434</v>
      </c>
      <c r="G65" s="55">
        <v>130055.47</v>
      </c>
      <c r="H65" s="55">
        <f t="shared" si="2"/>
        <v>130055.47</v>
      </c>
    </row>
    <row r="66" spans="2:9" ht="25.5" customHeight="1" x14ac:dyDescent="0.25">
      <c r="B66" s="52" t="s">
        <v>70</v>
      </c>
      <c r="C66" s="52" t="s">
        <v>71</v>
      </c>
      <c r="D66" s="53" t="s">
        <v>72</v>
      </c>
      <c r="E66" s="54">
        <v>44420</v>
      </c>
      <c r="F66" s="54">
        <v>44451</v>
      </c>
      <c r="G66" s="55">
        <v>400000</v>
      </c>
      <c r="H66" s="55">
        <f t="shared" si="2"/>
        <v>400000</v>
      </c>
    </row>
    <row r="67" spans="2:9" ht="25.5" customHeight="1" x14ac:dyDescent="0.25">
      <c r="B67" s="52" t="s">
        <v>94</v>
      </c>
      <c r="C67" s="52" t="s">
        <v>95</v>
      </c>
      <c r="D67" s="53" t="s">
        <v>11</v>
      </c>
      <c r="E67" s="54">
        <v>44434</v>
      </c>
      <c r="F67" s="54">
        <v>44465</v>
      </c>
      <c r="G67" s="55">
        <v>82771.070000000007</v>
      </c>
      <c r="H67" s="55"/>
    </row>
    <row r="68" spans="2:9" ht="25.5" customHeight="1" x14ac:dyDescent="0.25">
      <c r="B68" s="52" t="s">
        <v>99</v>
      </c>
      <c r="C68" s="52" t="s">
        <v>95</v>
      </c>
      <c r="D68" s="53" t="s">
        <v>11</v>
      </c>
      <c r="E68" s="54">
        <v>44434</v>
      </c>
      <c r="F68" s="54">
        <v>44465</v>
      </c>
      <c r="G68" s="55">
        <v>47571.28</v>
      </c>
      <c r="H68" s="55">
        <f>SUM(G67:G68)</f>
        <v>130342.35</v>
      </c>
    </row>
    <row r="69" spans="2:9" ht="25.5" customHeight="1" x14ac:dyDescent="0.25">
      <c r="B69" s="52" t="s">
        <v>53</v>
      </c>
      <c r="C69" s="52" t="s">
        <v>16</v>
      </c>
      <c r="D69" s="53" t="s">
        <v>2</v>
      </c>
      <c r="E69" s="54">
        <v>44414</v>
      </c>
      <c r="F69" s="54">
        <v>44445</v>
      </c>
      <c r="G69" s="55">
        <v>54258.05</v>
      </c>
      <c r="H69" s="55">
        <f>SUM(G69:G69)</f>
        <v>54258.05</v>
      </c>
    </row>
    <row r="70" spans="2:9" s="2" customFormat="1" x14ac:dyDescent="0.25">
      <c r="B70" s="46"/>
      <c r="C70" s="64" t="s">
        <v>8</v>
      </c>
      <c r="D70" s="64"/>
      <c r="E70" s="64"/>
      <c r="F70" s="64"/>
      <c r="G70" s="36">
        <f>SUM(G5:G69)</f>
        <v>6303033.5000000009</v>
      </c>
      <c r="H70" s="36">
        <f>SUM(H5:H69)</f>
        <v>6303033.5</v>
      </c>
      <c r="I70" s="23"/>
    </row>
    <row r="71" spans="2:9" s="2" customFormat="1" x14ac:dyDescent="0.25">
      <c r="B71" s="46"/>
      <c r="C71" s="34"/>
      <c r="D71" s="46"/>
      <c r="E71" s="34"/>
      <c r="F71" s="46"/>
      <c r="G71" s="34"/>
      <c r="H71" s="35"/>
    </row>
    <row r="72" spans="2:9" x14ac:dyDescent="0.25">
      <c r="B72" s="33"/>
      <c r="C72" s="34"/>
      <c r="D72" s="34"/>
      <c r="E72" s="35"/>
      <c r="F72" s="35"/>
      <c r="G72" s="35"/>
      <c r="H72" s="35"/>
    </row>
    <row r="73" spans="2:9" x14ac:dyDescent="0.25">
      <c r="B73" s="46"/>
      <c r="C73" s="34"/>
      <c r="D73" s="34"/>
      <c r="E73" s="35"/>
      <c r="F73" s="56" t="s">
        <v>9</v>
      </c>
      <c r="G73" s="56"/>
      <c r="H73" s="59">
        <f>+H70</f>
        <v>6303033.5</v>
      </c>
    </row>
    <row r="74" spans="2:9" ht="16.5" x14ac:dyDescent="0.35">
      <c r="B74" s="40"/>
      <c r="C74" s="37"/>
      <c r="D74" s="37"/>
      <c r="E74" s="38"/>
      <c r="F74" s="35"/>
      <c r="G74" s="57" t="s">
        <v>12</v>
      </c>
      <c r="H74" s="60">
        <v>118694.39999999999</v>
      </c>
    </row>
    <row r="75" spans="2:9" ht="24" customHeight="1" x14ac:dyDescent="0.25">
      <c r="B75" s="40"/>
      <c r="C75" s="41"/>
      <c r="D75" s="40"/>
      <c r="E75" s="42"/>
      <c r="F75" s="61" t="s">
        <v>7</v>
      </c>
      <c r="G75" s="39"/>
      <c r="H75" s="58">
        <f>SUM(H73:H74)</f>
        <v>6421727.9000000004</v>
      </c>
      <c r="I75" s="26"/>
    </row>
    <row r="76" spans="2:9" x14ac:dyDescent="0.25">
      <c r="B76" s="47"/>
      <c r="C76" s="43"/>
      <c r="D76" s="43"/>
      <c r="E76" s="44"/>
      <c r="F76" s="44"/>
      <c r="G76" s="42"/>
      <c r="H76" s="45"/>
      <c r="I76" s="26"/>
    </row>
    <row r="77" spans="2:9" x14ac:dyDescent="0.25">
      <c r="B77" s="50"/>
      <c r="C77" s="50"/>
      <c r="D77" s="50"/>
      <c r="E77" s="23"/>
      <c r="F77" s="23"/>
      <c r="G77" s="22"/>
      <c r="H77" s="15"/>
    </row>
    <row r="78" spans="2:9" x14ac:dyDescent="0.25">
      <c r="E78" s="24"/>
      <c r="F78" s="24"/>
      <c r="G78" s="19"/>
      <c r="H78" s="14"/>
    </row>
    <row r="79" spans="2:9" ht="18.75" customHeight="1" x14ac:dyDescent="0.25">
      <c r="C79" s="62" t="s">
        <v>128</v>
      </c>
      <c r="D79" s="62"/>
      <c r="E79" s="2"/>
      <c r="F79" s="2"/>
      <c r="G79" s="16"/>
      <c r="H79" s="16"/>
    </row>
    <row r="80" spans="2:9" ht="18.75" x14ac:dyDescent="0.3">
      <c r="C80" s="63" t="s">
        <v>129</v>
      </c>
      <c r="D80" s="63"/>
      <c r="E80" s="25"/>
      <c r="F80" s="25"/>
      <c r="H80" s="2"/>
    </row>
    <row r="81" spans="2:8" x14ac:dyDescent="0.25">
      <c r="B81" s="2"/>
      <c r="C81" s="2"/>
      <c r="D81" s="2"/>
      <c r="E81" s="2"/>
      <c r="F81" s="2"/>
      <c r="G81" s="2"/>
      <c r="H81" s="2"/>
    </row>
    <row r="82" spans="2:8" x14ac:dyDescent="0.25">
      <c r="B82" s="18"/>
      <c r="C82" s="13"/>
      <c r="D82" s="13"/>
      <c r="E82" s="13"/>
      <c r="F82" s="13"/>
      <c r="G82" s="2"/>
      <c r="H82" s="2"/>
    </row>
    <row r="83" spans="2:8" x14ac:dyDescent="0.25">
      <c r="B83" s="2"/>
      <c r="C83" s="18"/>
      <c r="D83" s="13"/>
      <c r="E83" s="14"/>
      <c r="F83" s="14"/>
      <c r="G83" s="13"/>
      <c r="H83" s="2"/>
    </row>
    <row r="84" spans="2:8" x14ac:dyDescent="0.25">
      <c r="B84" s="2"/>
      <c r="C84" s="2"/>
      <c r="D84" s="2"/>
      <c r="E84" s="2"/>
      <c r="F84" s="2"/>
      <c r="G84" s="2"/>
      <c r="H84" s="2"/>
    </row>
    <row r="85" spans="2:8" x14ac:dyDescent="0.25">
      <c r="B85" s="2"/>
      <c r="C85" s="2"/>
      <c r="D85" s="2"/>
      <c r="E85" s="2"/>
      <c r="F85" s="2"/>
      <c r="G85" s="2"/>
      <c r="H85" s="2"/>
    </row>
    <row r="86" spans="2:8" ht="18.75" x14ac:dyDescent="0.3">
      <c r="B86" s="13"/>
      <c r="C86" s="18"/>
      <c r="D86" s="13"/>
      <c r="E86" s="13"/>
      <c r="F86" s="13"/>
      <c r="G86" s="31"/>
      <c r="H86" s="17"/>
    </row>
    <row r="87" spans="2:8" x14ac:dyDescent="0.25">
      <c r="B87" s="2"/>
      <c r="C87" s="2"/>
      <c r="D87" s="2"/>
      <c r="E87" s="2"/>
      <c r="F87" s="2"/>
      <c r="G87" s="2"/>
      <c r="H87" s="2"/>
    </row>
    <row r="88" spans="2:8" x14ac:dyDescent="0.25">
      <c r="B88" s="2"/>
      <c r="C88" s="2"/>
      <c r="D88" s="17"/>
      <c r="E88" s="28"/>
      <c r="F88" s="28"/>
      <c r="G88" s="2"/>
      <c r="H88" s="2"/>
    </row>
    <row r="89" spans="2:8" ht="18.75" x14ac:dyDescent="0.3">
      <c r="B89" s="18"/>
      <c r="C89" s="13"/>
      <c r="D89" s="27"/>
      <c r="E89" s="28"/>
      <c r="F89" s="28"/>
      <c r="G89" s="32"/>
      <c r="H89" s="2"/>
    </row>
    <row r="90" spans="2:8" x14ac:dyDescent="0.25">
      <c r="B90" s="6"/>
      <c r="C90" s="6"/>
      <c r="D90" s="17"/>
      <c r="E90" s="28"/>
      <c r="F90" s="28"/>
      <c r="G90" s="2"/>
      <c r="H90" s="2"/>
    </row>
    <row r="91" spans="2:8" x14ac:dyDescent="0.25">
      <c r="B91" s="6"/>
      <c r="C91" s="6"/>
      <c r="D91" s="17"/>
      <c r="E91" s="29"/>
      <c r="F91" s="29"/>
      <c r="G91" s="2"/>
      <c r="H91" s="2"/>
    </row>
    <row r="92" spans="2:8" x14ac:dyDescent="0.25">
      <c r="B92" s="6"/>
      <c r="C92" s="6"/>
      <c r="D92" s="17"/>
      <c r="E92" s="28"/>
      <c r="F92" s="28"/>
      <c r="G92" s="2"/>
      <c r="H92" s="2"/>
    </row>
    <row r="93" spans="2:8" x14ac:dyDescent="0.25">
      <c r="B93" s="6"/>
      <c r="C93" s="6"/>
      <c r="D93" s="17"/>
      <c r="E93" s="29"/>
      <c r="F93" s="29"/>
      <c r="G93" s="2"/>
      <c r="H93" s="2"/>
    </row>
    <row r="94" spans="2:8" x14ac:dyDescent="0.25">
      <c r="B94" s="6"/>
      <c r="C94" s="6"/>
      <c r="D94" s="17"/>
      <c r="E94" s="28"/>
      <c r="F94" s="28"/>
      <c r="G94" s="2"/>
      <c r="H94" s="2"/>
    </row>
    <row r="95" spans="2:8" x14ac:dyDescent="0.25">
      <c r="B95" s="18"/>
      <c r="C95" s="18"/>
      <c r="D95" s="13"/>
      <c r="E95" s="30"/>
      <c r="F95" s="30"/>
      <c r="G95" s="27"/>
      <c r="H95" s="2"/>
    </row>
    <row r="96" spans="2:8" ht="18.75" x14ac:dyDescent="0.3">
      <c r="B96" s="2"/>
      <c r="C96" s="18"/>
      <c r="D96" s="13"/>
      <c r="E96" s="14"/>
      <c r="F96" s="14"/>
      <c r="G96" s="25"/>
      <c r="H96" s="2"/>
    </row>
    <row r="97" spans="2:8" x14ac:dyDescent="0.25">
      <c r="B97" s="2"/>
      <c r="C97" s="2"/>
      <c r="D97" s="2"/>
      <c r="E97" s="2"/>
      <c r="F97" s="2"/>
      <c r="G97" s="2"/>
      <c r="H97" s="2"/>
    </row>
    <row r="98" spans="2:8" x14ac:dyDescent="0.25">
      <c r="B98" s="2"/>
      <c r="C98" s="2"/>
      <c r="D98" s="2"/>
      <c r="E98" s="13"/>
      <c r="F98" s="13"/>
      <c r="G98" s="13"/>
      <c r="H98" s="13"/>
    </row>
    <row r="99" spans="2:8" x14ac:dyDescent="0.25">
      <c r="B99" s="18"/>
      <c r="C99" s="13"/>
      <c r="D99" s="13"/>
      <c r="E99" s="2"/>
      <c r="F99" s="2"/>
      <c r="G99" s="2"/>
      <c r="H99" s="13"/>
    </row>
    <row r="100" spans="2:8" x14ac:dyDescent="0.25">
      <c r="B100" s="18"/>
      <c r="C100" s="13"/>
      <c r="D100" s="13"/>
      <c r="E100" s="2"/>
      <c r="F100" s="2"/>
      <c r="G100" s="2"/>
      <c r="H100" s="2"/>
    </row>
    <row r="101" spans="2:8" x14ac:dyDescent="0.25">
      <c r="B101" s="2"/>
      <c r="C101" s="2"/>
      <c r="D101" s="2"/>
      <c r="E101" s="2"/>
      <c r="F101" s="2"/>
      <c r="G101" s="2"/>
      <c r="H101" s="2"/>
    </row>
    <row r="102" spans="2:8" ht="18.75" x14ac:dyDescent="0.3">
      <c r="B102" s="20"/>
      <c r="C102" s="2"/>
      <c r="D102" s="2"/>
      <c r="E102" s="2"/>
      <c r="F102" s="2"/>
      <c r="G102" s="2"/>
      <c r="H102" s="2"/>
    </row>
    <row r="103" spans="2:8" ht="18.75" x14ac:dyDescent="0.3">
      <c r="B103" s="21"/>
      <c r="C103" s="20"/>
      <c r="D103" s="20"/>
      <c r="E103" s="2"/>
      <c r="F103" s="2"/>
      <c r="G103" s="2"/>
      <c r="H103" s="2"/>
    </row>
    <row r="104" spans="2:8" x14ac:dyDescent="0.25">
      <c r="B104" s="2"/>
      <c r="C104" s="2"/>
      <c r="D104" s="2"/>
      <c r="E104" s="2"/>
      <c r="F104" s="2"/>
      <c r="G104" s="2"/>
      <c r="H104" s="2"/>
    </row>
    <row r="105" spans="2:8" x14ac:dyDescent="0.25">
      <c r="B105" s="2"/>
      <c r="C105" s="2"/>
      <c r="D105" s="2"/>
      <c r="E105" s="2"/>
      <c r="F105" s="2"/>
      <c r="G105" s="2"/>
      <c r="H105" s="2"/>
    </row>
    <row r="106" spans="2:8" x14ac:dyDescent="0.25">
      <c r="B106" s="2"/>
      <c r="C106" s="2"/>
      <c r="D106" s="2"/>
      <c r="E106" s="2"/>
      <c r="F106" s="2"/>
      <c r="G106" s="2"/>
      <c r="H106" s="2"/>
    </row>
    <row r="107" spans="2:8" x14ac:dyDescent="0.25">
      <c r="B107" s="2"/>
      <c r="C107" s="2"/>
      <c r="D107" s="2"/>
      <c r="E107" s="2"/>
      <c r="F107" s="2"/>
      <c r="G107" s="2"/>
      <c r="H107" s="2"/>
    </row>
    <row r="108" spans="2:8" x14ac:dyDescent="0.25">
      <c r="B108" s="2"/>
      <c r="C108" s="2"/>
      <c r="D108" s="2"/>
      <c r="E108" s="2"/>
      <c r="F108" s="2"/>
      <c r="G108" s="2"/>
      <c r="H108" s="2"/>
    </row>
    <row r="109" spans="2:8" x14ac:dyDescent="0.25">
      <c r="B109" s="2"/>
      <c r="C109" s="2"/>
      <c r="D109" s="2"/>
      <c r="E109" s="2"/>
      <c r="F109" s="2"/>
      <c r="G109" s="2"/>
      <c r="H109" s="2"/>
    </row>
    <row r="110" spans="2:8" x14ac:dyDescent="0.25">
      <c r="B110" s="2"/>
      <c r="C110" s="2"/>
      <c r="D110" s="2"/>
      <c r="E110" s="2"/>
      <c r="F110" s="2"/>
      <c r="G110" s="2"/>
      <c r="H110" s="2"/>
    </row>
    <row r="111" spans="2:8" x14ac:dyDescent="0.25">
      <c r="B111" s="2"/>
      <c r="C111" s="2"/>
      <c r="D111" s="2"/>
      <c r="E111" s="2"/>
      <c r="F111" s="2"/>
      <c r="G111" s="2"/>
      <c r="H111" s="2"/>
    </row>
    <row r="112" spans="2:8" x14ac:dyDescent="0.25">
      <c r="B112" s="2"/>
      <c r="C112" s="2"/>
      <c r="D112" s="2"/>
      <c r="E112" s="2"/>
      <c r="F112" s="2"/>
      <c r="G112" s="2"/>
      <c r="H112" s="2"/>
    </row>
    <row r="113" spans="2:8" x14ac:dyDescent="0.25">
      <c r="B113" s="2"/>
      <c r="C113" s="2"/>
      <c r="D113" s="2"/>
      <c r="E113" s="2"/>
      <c r="F113" s="2"/>
      <c r="G113" s="2"/>
      <c r="H113" s="2"/>
    </row>
    <row r="114" spans="2:8" x14ac:dyDescent="0.25">
      <c r="B114" s="2"/>
    </row>
  </sheetData>
  <mergeCells count="7">
    <mergeCell ref="C79:D79"/>
    <mergeCell ref="C80:D80"/>
    <mergeCell ref="C70:F70"/>
    <mergeCell ref="B2:H2"/>
    <mergeCell ref="F73:G73"/>
    <mergeCell ref="B1:H1"/>
    <mergeCell ref="B77:D77"/>
  </mergeCells>
  <pageMargins left="0.7" right="0.7" top="0.75" bottom="0.75" header="0.3" footer="0.3"/>
  <pageSetup paperSize="9" fitToWidth="0" fitToHeight="0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CXP</vt:lpstr>
      <vt:lpstr>x suplidores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CONTABILIDAD2</dc:creator>
  <cp:lastModifiedBy>CONTABILIDAD 01</cp:lastModifiedBy>
  <cp:lastPrinted>2021-09-09T12:41:36Z</cp:lastPrinted>
  <dcterms:created xsi:type="dcterms:W3CDTF">2017-06-12T16:17:30Z</dcterms:created>
  <dcterms:modified xsi:type="dcterms:W3CDTF">2021-09-09T12:41:42Z</dcterms:modified>
</cp:coreProperties>
</file>