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ENTAS POR PAGAR\OneDrive - PARQUE ZOOLOGICO\ASHLEY\TRANSPARENCIA\"/>
    </mc:Choice>
  </mc:AlternateContent>
  <xr:revisionPtr revIDLastSave="0" documentId="8_{63712F0E-9488-4358-9EE1-123A72783B0C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6" i="2"/>
  <c r="G15" i="2"/>
  <c r="G14" i="2"/>
  <c r="G13" i="2"/>
  <c r="G12" i="2"/>
  <c r="G11" i="2"/>
  <c r="G10" i="2"/>
  <c r="G9" i="2"/>
  <c r="G8" i="2"/>
  <c r="G7" i="2"/>
  <c r="G6" i="2"/>
  <c r="F26" i="2"/>
  <c r="G26" i="2" l="1"/>
  <c r="G29" i="2" s="1"/>
  <c r="G32" i="2" s="1"/>
</calcChain>
</file>

<file path=xl/sharedStrings.xml><?xml version="1.0" encoding="utf-8"?>
<sst xmlns="http://schemas.openxmlformats.org/spreadsheetml/2006/main" count="78" uniqueCount="72">
  <si>
    <t xml:space="preserve">    PROVEEDOR</t>
  </si>
  <si>
    <t>FACTURA NO. NCF</t>
  </si>
  <si>
    <t>FECHA  FACTURA</t>
  </si>
  <si>
    <t>FECHA VENC.</t>
  </si>
  <si>
    <t>TOTAL P/FACTURA</t>
  </si>
  <si>
    <t>TOTAL SUPLIDOR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</si>
  <si>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</si>
  <si>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</si>
  <si>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</si>
  <si>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</si>
  <si>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Enc. Tesoreria</t>
  </si>
  <si>
    <t>OFFITEK</t>
  </si>
  <si>
    <t>Lic.Juana Magalys Fernandez</t>
  </si>
  <si>
    <t>ALIMENTOS</t>
  </si>
  <si>
    <t>ANALISIS</t>
  </si>
  <si>
    <t>B1500002553</t>
  </si>
  <si>
    <t>MUEBLES OMAR</t>
  </si>
  <si>
    <t>B1500000101</t>
  </si>
  <si>
    <t>B1500004623</t>
  </si>
  <si>
    <t>B1500001390</t>
  </si>
  <si>
    <t>CENTRO XPERT</t>
  </si>
  <si>
    <t>B1500000128</t>
  </si>
  <si>
    <t>IMPRESOS</t>
  </si>
  <si>
    <t>SERVICIOS</t>
  </si>
  <si>
    <t>B1500000168</t>
  </si>
  <si>
    <t>JANSER</t>
  </si>
  <si>
    <t>FUMIGACION</t>
  </si>
  <si>
    <t>B1500000050</t>
  </si>
  <si>
    <t>AUTO LLAVE CASTILLO</t>
  </si>
  <si>
    <t>RETENCIONES</t>
  </si>
  <si>
    <t>B1500001047</t>
  </si>
  <si>
    <t>B1500001324</t>
  </si>
  <si>
    <t>BANDERAS DEL MUNDO</t>
  </si>
  <si>
    <t>BANDERAS</t>
  </si>
  <si>
    <t>B1500000423</t>
  </si>
  <si>
    <t>B1500000427</t>
  </si>
  <si>
    <t>AGRO DE MI TIERRA</t>
  </si>
  <si>
    <t>B1500009898</t>
  </si>
  <si>
    <t>TROPIGAS</t>
  </si>
  <si>
    <t>B1500000839</t>
  </si>
  <si>
    <t>B1500000429</t>
  </si>
  <si>
    <t>B1500000549</t>
  </si>
  <si>
    <t>CUENTAS POR PAGAR  AL -31-12-2022</t>
  </si>
  <si>
    <t>TAPIZADO TRENES</t>
  </si>
  <si>
    <t>B1500003674</t>
  </si>
  <si>
    <t>B1500000349</t>
  </si>
  <si>
    <t>B1500191058</t>
  </si>
  <si>
    <t>B1500003570</t>
  </si>
  <si>
    <t>B1500000352</t>
  </si>
  <si>
    <t>AMADITA LABORATORIO CLINICO</t>
  </si>
  <si>
    <t>BATISSA, SRL</t>
  </si>
  <si>
    <t>CORAMCA SRL</t>
  </si>
  <si>
    <t>COMPAÑIA DOM DE TELEFONOS</t>
  </si>
  <si>
    <t>JD DIESEL SRL</t>
  </si>
  <si>
    <t>FASACA</t>
  </si>
  <si>
    <t>DR GERARD GARCIA</t>
  </si>
  <si>
    <t>FL&amp;M COMERCIAL</t>
  </si>
  <si>
    <t>HERMER SERVICE</t>
  </si>
  <si>
    <t>INTERDECO</t>
  </si>
  <si>
    <t>SD IMPRESOS EXPRESS SRL</t>
  </si>
  <si>
    <t>UNIFORMES</t>
  </si>
  <si>
    <t>MATERIALES TECNOLOGIA</t>
  </si>
  <si>
    <t>MATERIALES FERRETEROS</t>
  </si>
  <si>
    <t>DIESEL REGULAR</t>
  </si>
  <si>
    <t>REPUESTOS VEHICULOS</t>
  </si>
  <si>
    <t>ASESORIA VETERINARIA</t>
  </si>
  <si>
    <t>MATERIALES FERRETERIA</t>
  </si>
  <si>
    <t>CORTINAS OFICINA</t>
  </si>
  <si>
    <t>MOBILIARIOS</t>
  </si>
  <si>
    <t>MATERIALES OFICINA</t>
  </si>
  <si>
    <t>GAS</t>
  </si>
  <si>
    <t>B1500000008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</si>
</sst>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9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0" fontId="8" fillId="0" borderId="0" xfId="0" applyFont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9" fillId="0" borderId="1" xfId="0" applyFont="1" applyBorder="1"/>
    <xf numFmtId="4" fontId="4" fillId="0" borderId="0" xfId="0" applyNumberFormat="1" applyFont="1"/>
    <xf numFmtId="0" fontId="10" fillId="0" borderId="0" xfId="0" applyFont="1"/>
    <xf numFmtId="14" fontId="10" fillId="0" borderId="0" xfId="0" applyNumberFormat="1" applyFont="1"/>
    <xf numFmtId="0" fontId="1" fillId="0" borderId="0" xfId="0" applyFont="1"/>
    <xf numFmtId="166" fontId="11" fillId="0" borderId="0" xfId="0" applyNumberFormat="1" applyFont="1"/>
    <xf numFmtId="14" fontId="9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5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6" fillId="0" borderId="0" xfId="0" applyNumberFormat="1" applyFont="1"/>
    <xf numFmtId="0" fontId="5" fillId="0" borderId="0" xfId="0" applyFont="1"/>
    <xf numFmtId="4" fontId="19" fillId="3" borderId="9" xfId="0" applyNumberFormat="1" applyFont="1" applyFill="1" applyBorder="1"/>
    <xf numFmtId="4" fontId="19" fillId="3" borderId="1" xfId="0" applyNumberFormat="1" applyFont="1" applyFill="1" applyBorder="1"/>
    <xf numFmtId="14" fontId="20" fillId="0" borderId="0" xfId="0" applyNumberFormat="1" applyFont="1"/>
    <xf numFmtId="4" fontId="21" fillId="0" borderId="0" xfId="0" applyNumberFormat="1" applyFont="1"/>
    <xf numFmtId="0" fontId="0" fillId="0" borderId="0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3" borderId="1" xfId="0" applyFont="1" applyFill="1" applyBorder="1"/>
    <xf numFmtId="14" fontId="17" fillId="3" borderId="1" xfId="0" applyNumberFormat="1" applyFont="1" applyFill="1" applyBorder="1"/>
    <xf numFmtId="4" fontId="17" fillId="3" borderId="9" xfId="0" applyNumberFormat="1" applyFont="1" applyFill="1" applyBorder="1"/>
    <xf numFmtId="0" fontId="17" fillId="4" borderId="1" xfId="0" applyFont="1" applyFill="1" applyBorder="1"/>
    <xf numFmtId="14" fontId="17" fillId="4" borderId="1" xfId="0" applyNumberFormat="1" applyFont="1" applyFill="1" applyBorder="1"/>
    <xf numFmtId="14" fontId="22" fillId="0" borderId="1" xfId="0" applyNumberFormat="1" applyFont="1" applyBorder="1" applyAlignment="1">
      <alignment wrapText="1"/>
    </xf>
    <xf numFmtId="4" fontId="17" fillId="4" borderId="9" xfId="0" applyNumberFormat="1" applyFont="1" applyFill="1" applyBorder="1"/>
    <xf numFmtId="2" fontId="22" fillId="0" borderId="1" xfId="0" applyNumberFormat="1" applyFont="1" applyBorder="1" applyAlignment="1">
      <alignment wrapText="1"/>
    </xf>
    <xf numFmtId="0" fontId="17" fillId="3" borderId="10" xfId="0" applyFont="1" applyFill="1" applyBorder="1"/>
    <xf numFmtId="14" fontId="17" fillId="3" borderId="10" xfId="0" applyNumberFormat="1" applyFont="1" applyFill="1" applyBorder="1"/>
    <xf numFmtId="165" fontId="17" fillId="3" borderId="9" xfId="1" applyNumberFormat="1" applyFont="1" applyFill="1" applyBorder="1"/>
    <xf numFmtId="0" fontId="17" fillId="4" borderId="9" xfId="0" applyFont="1" applyFill="1" applyBorder="1"/>
    <xf numFmtId="0" fontId="17" fillId="3" borderId="9" xfId="0" applyFont="1" applyFill="1" applyBorder="1"/>
    <xf numFmtId="0" fontId="17" fillId="4" borderId="10" xfId="0" applyFont="1" applyFill="1" applyBorder="1"/>
    <xf numFmtId="14" fontId="17" fillId="4" borderId="10" xfId="0" applyNumberFormat="1" applyFont="1" applyFill="1" applyBorder="1"/>
    <xf numFmtId="165" fontId="17" fillId="4" borderId="9" xfId="1" applyNumberFormat="1" applyFont="1" applyFill="1" applyBorder="1"/>
    <xf numFmtId="165" fontId="22" fillId="0" borderId="1" xfId="0" applyNumberFormat="1" applyFont="1" applyBorder="1" applyAlignment="1">
      <alignment wrapText="1"/>
    </xf>
    <xf numFmtId="4" fontId="22" fillId="0" borderId="1" xfId="0" applyNumberFormat="1" applyFont="1" applyBorder="1" applyAlignment="1">
      <alignment wrapText="1"/>
    </xf>
    <xf numFmtId="14" fontId="22" fillId="0" borderId="2" xfId="0" applyNumberFormat="1" applyFont="1" applyBorder="1"/>
    <xf numFmtId="4" fontId="22" fillId="0" borderId="2" xfId="0" applyNumberFormat="1" applyFont="1" applyBorder="1"/>
    <xf numFmtId="14" fontId="22" fillId="0" borderId="2" xfId="0" applyNumberFormat="1" applyFont="1" applyFill="1" applyBorder="1"/>
    <xf numFmtId="4" fontId="22" fillId="0" borderId="2" xfId="0" applyNumberFormat="1" applyFont="1" applyFill="1" applyBorder="1"/>
    <xf numFmtId="0" fontId="17" fillId="4" borderId="11" xfId="0" applyFont="1" applyFill="1" applyBorder="1"/>
    <xf numFmtId="14" fontId="17" fillId="4" borderId="11" xfId="0" applyNumberFormat="1" applyFont="1" applyFill="1" applyBorder="1"/>
    <xf numFmtId="0" fontId="17" fillId="3" borderId="11" xfId="0" applyFont="1" applyFill="1" applyBorder="1"/>
    <xf numFmtId="14" fontId="17" fillId="3" borderId="11" xfId="0" applyNumberFormat="1" applyFont="1" applyFill="1" applyBorder="1"/>
    <xf numFmtId="4" fontId="23" fillId="0" borderId="2" xfId="0" applyNumberFormat="1" applyFont="1" applyBorder="1"/>
    <xf numFmtId="0" fontId="23" fillId="0" borderId="2" xfId="0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4" fillId="3" borderId="10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3" borderId="11" xfId="0" applyFont="1" applyFill="1" applyBorder="1"/>
    <xf numFmtId="4" fontId="20" fillId="2" borderId="0" xfId="0" applyNumberFormat="1" applyFont="1" applyFill="1"/>
    <xf numFmtId="4" fontId="4" fillId="3" borderId="11" xfId="0" applyNumberFormat="1" applyFont="1" applyFill="1" applyBorder="1"/>
    <xf numFmtId="14" fontId="20" fillId="0" borderId="0" xfId="0" applyNumberFormat="1" applyFont="1" applyAlignment="1">
      <alignment horizontal="right"/>
    </xf>
    <xf numFmtId="4" fontId="19" fillId="0" borderId="0" xfId="0" applyNumberFormat="1" applyFont="1"/>
    <xf numFmtId="0" fontId="19" fillId="0" borderId="0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47"/>
      <c r="B1" s="47"/>
      <c r="C1" s="47"/>
      <c r="D1" s="47"/>
      <c r="E1" s="47"/>
      <c r="F1" s="47"/>
      <c r="G1" s="47"/>
      <c r="H1" s="47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tabSelected="1" zoomScaleNormal="100" workbookViewId="0">
      <selection activeCell="L21" sqref="L21"/>
    </sheetView>
  </sheetViews>
  <sheetFormatPr baseColWidth="10" defaultRowHeight="15" x14ac:dyDescent="0.25"/>
  <cols>
    <col min="1" max="1" width="10.42578125" customWidth="1"/>
    <col min="2" max="2" width="21.28515625" customWidth="1"/>
    <col min="3" max="3" width="19.42578125" customWidth="1"/>
    <col min="4" max="4" width="9.28515625" bestFit="1" customWidth="1"/>
    <col min="5" max="5" width="10.140625" customWidth="1"/>
    <col min="6" max="6" width="10.42578125" customWidth="1"/>
    <col min="7" max="7" width="11.140625" customWidth="1"/>
  </cols>
  <sheetData>
    <row r="1" spans="1:9" ht="23.25" x14ac:dyDescent="0.25">
      <c r="A1" s="51" t="s">
        <v>8</v>
      </c>
      <c r="B1" s="51"/>
      <c r="C1" s="51"/>
      <c r="D1" s="51"/>
      <c r="E1" s="51"/>
      <c r="F1" s="51"/>
      <c r="G1" s="51"/>
    </row>
    <row r="2" spans="1:9" ht="15.75" x14ac:dyDescent="0.25">
      <c r="A2" s="52"/>
      <c r="B2" s="52"/>
      <c r="C2" s="52"/>
      <c r="D2" s="52"/>
      <c r="E2" s="52"/>
      <c r="F2" s="52"/>
      <c r="G2" s="52"/>
    </row>
    <row r="3" spans="1:9" x14ac:dyDescent="0.25">
      <c r="A3" s="50" t="s">
        <v>42</v>
      </c>
      <c r="B3" s="50"/>
      <c r="C3" s="50"/>
      <c r="D3" s="50"/>
      <c r="E3" s="50"/>
      <c r="F3" s="50"/>
      <c r="G3" s="50"/>
    </row>
    <row r="4" spans="1:9" ht="34.5" customHeight="1" x14ac:dyDescent="0.25">
      <c r="A4" s="34" t="s">
        <v>1</v>
      </c>
      <c r="B4" s="36" t="s">
        <v>0</v>
      </c>
      <c r="C4" s="36" t="s">
        <v>9</v>
      </c>
      <c r="D4" s="36" t="s">
        <v>2</v>
      </c>
      <c r="E4" s="36" t="s">
        <v>3</v>
      </c>
      <c r="F4" s="36" t="s">
        <v>4</v>
      </c>
      <c r="G4" s="36" t="s">
        <v>5</v>
      </c>
    </row>
    <row r="5" spans="1:9" ht="25.5" customHeight="1" x14ac:dyDescent="0.25">
      <c r="A5" s="56" t="s">
        <v>41</v>
      </c>
      <c r="B5" s="84" t="s">
        <v>28</v>
      </c>
      <c r="C5" s="56" t="s">
        <v>43</v>
      </c>
      <c r="D5" s="57">
        <v>44881</v>
      </c>
      <c r="E5" s="57">
        <v>44911</v>
      </c>
      <c r="F5" s="58">
        <v>398604</v>
      </c>
      <c r="G5" s="58">
        <v>398604</v>
      </c>
      <c r="H5" s="43"/>
      <c r="I5" s="44"/>
    </row>
    <row r="6" spans="1:9" ht="25.5" customHeight="1" x14ac:dyDescent="0.25">
      <c r="A6" s="59" t="s">
        <v>44</v>
      </c>
      <c r="B6" s="85" t="s">
        <v>49</v>
      </c>
      <c r="C6" s="59" t="s">
        <v>14</v>
      </c>
      <c r="D6" s="60">
        <v>44895</v>
      </c>
      <c r="E6" s="61">
        <v>44925</v>
      </c>
      <c r="F6" s="62">
        <v>3400</v>
      </c>
      <c r="G6" s="63">
        <f t="shared" ref="G6:G16" si="0">SUM(F6)</f>
        <v>3400</v>
      </c>
    </row>
    <row r="7" spans="1:9" ht="25.5" customHeight="1" x14ac:dyDescent="0.25">
      <c r="A7" s="64" t="s">
        <v>45</v>
      </c>
      <c r="B7" s="86" t="s">
        <v>36</v>
      </c>
      <c r="C7" s="64" t="s">
        <v>13</v>
      </c>
      <c r="D7" s="65">
        <v>44922</v>
      </c>
      <c r="E7" s="61">
        <v>44953</v>
      </c>
      <c r="F7" s="58">
        <v>49875</v>
      </c>
      <c r="G7" s="63">
        <f t="shared" si="0"/>
        <v>49875</v>
      </c>
    </row>
    <row r="8" spans="1:9" ht="25.5" customHeight="1" x14ac:dyDescent="0.25">
      <c r="A8" s="59" t="s">
        <v>30</v>
      </c>
      <c r="B8" s="85" t="s">
        <v>50</v>
      </c>
      <c r="C8" s="59" t="s">
        <v>60</v>
      </c>
      <c r="D8" s="60">
        <v>44858</v>
      </c>
      <c r="E8" s="61">
        <v>44889</v>
      </c>
      <c r="F8" s="62">
        <v>192381.3</v>
      </c>
      <c r="G8" s="63">
        <f t="shared" si="0"/>
        <v>192381.3</v>
      </c>
    </row>
    <row r="9" spans="1:9" ht="25.5" customHeight="1" x14ac:dyDescent="0.25">
      <c r="A9" s="56" t="s">
        <v>31</v>
      </c>
      <c r="B9" s="84" t="s">
        <v>32</v>
      </c>
      <c r="C9" s="56" t="s">
        <v>33</v>
      </c>
      <c r="D9" s="57">
        <v>44888</v>
      </c>
      <c r="E9" s="61">
        <v>44918</v>
      </c>
      <c r="F9" s="66">
        <v>21240</v>
      </c>
      <c r="G9" s="63">
        <f t="shared" si="0"/>
        <v>21240</v>
      </c>
    </row>
    <row r="10" spans="1:9" ht="25.5" customHeight="1" x14ac:dyDescent="0.25">
      <c r="A10" s="59" t="s">
        <v>19</v>
      </c>
      <c r="B10" s="85" t="s">
        <v>20</v>
      </c>
      <c r="C10" s="59" t="s">
        <v>61</v>
      </c>
      <c r="D10" s="60">
        <v>44841</v>
      </c>
      <c r="E10" s="61">
        <v>44872</v>
      </c>
      <c r="F10" s="67">
        <v>117044.97</v>
      </c>
      <c r="G10" s="63">
        <f t="shared" si="0"/>
        <v>117044.97</v>
      </c>
    </row>
    <row r="11" spans="1:9" ht="25.5" customHeight="1" x14ac:dyDescent="0.25">
      <c r="A11" s="56" t="s">
        <v>27</v>
      </c>
      <c r="B11" s="84" t="s">
        <v>51</v>
      </c>
      <c r="C11" s="56" t="s">
        <v>62</v>
      </c>
      <c r="D11" s="57">
        <v>44844</v>
      </c>
      <c r="E11" s="61">
        <v>44844</v>
      </c>
      <c r="F11" s="68">
        <v>157570.12</v>
      </c>
      <c r="G11" s="63">
        <f t="shared" si="0"/>
        <v>157570.12</v>
      </c>
    </row>
    <row r="12" spans="1:9" ht="25.5" customHeight="1" x14ac:dyDescent="0.25">
      <c r="A12" s="69" t="s">
        <v>46</v>
      </c>
      <c r="B12" s="87" t="s">
        <v>52</v>
      </c>
      <c r="C12" s="69" t="s">
        <v>23</v>
      </c>
      <c r="D12" s="70">
        <v>44923</v>
      </c>
      <c r="E12" s="61">
        <v>44954</v>
      </c>
      <c r="F12" s="71">
        <v>35795.120000000003</v>
      </c>
      <c r="G12" s="63">
        <f t="shared" si="0"/>
        <v>35795.120000000003</v>
      </c>
    </row>
    <row r="13" spans="1:9" ht="25.5" customHeight="1" x14ac:dyDescent="0.25">
      <c r="A13" s="56" t="s">
        <v>71</v>
      </c>
      <c r="B13" s="84" t="s">
        <v>53</v>
      </c>
      <c r="C13" s="56" t="s">
        <v>63</v>
      </c>
      <c r="D13" s="57">
        <v>44893</v>
      </c>
      <c r="E13" s="61">
        <v>44923</v>
      </c>
      <c r="F13" s="66">
        <v>117060</v>
      </c>
      <c r="G13" s="72">
        <f t="shared" si="0"/>
        <v>117060</v>
      </c>
    </row>
    <row r="14" spans="1:9" ht="25.5" customHeight="1" x14ac:dyDescent="0.25">
      <c r="A14" s="59" t="s">
        <v>47</v>
      </c>
      <c r="B14" s="85" t="s">
        <v>54</v>
      </c>
      <c r="C14" s="59" t="s">
        <v>64</v>
      </c>
      <c r="D14" s="60">
        <v>44918</v>
      </c>
      <c r="E14" s="61">
        <v>44949</v>
      </c>
      <c r="F14" s="71">
        <v>19299.98</v>
      </c>
      <c r="G14" s="72">
        <f t="shared" si="0"/>
        <v>19299.98</v>
      </c>
    </row>
    <row r="15" spans="1:9" ht="25.5" customHeight="1" x14ac:dyDescent="0.25">
      <c r="A15" s="56" t="s">
        <v>17</v>
      </c>
      <c r="B15" s="84" t="s">
        <v>55</v>
      </c>
      <c r="C15" s="56" t="s">
        <v>65</v>
      </c>
      <c r="D15" s="57">
        <v>44841</v>
      </c>
      <c r="E15" s="61">
        <v>44872</v>
      </c>
      <c r="F15" s="58">
        <v>105020</v>
      </c>
      <c r="G15" s="73">
        <f t="shared" si="0"/>
        <v>105020</v>
      </c>
    </row>
    <row r="16" spans="1:9" ht="25.5" customHeight="1" x14ac:dyDescent="0.25">
      <c r="A16" s="59" t="s">
        <v>39</v>
      </c>
      <c r="B16" s="85" t="s">
        <v>56</v>
      </c>
      <c r="C16" s="59" t="s">
        <v>66</v>
      </c>
      <c r="D16" s="60">
        <v>44816</v>
      </c>
      <c r="E16" s="74">
        <v>44846</v>
      </c>
      <c r="F16" s="62">
        <v>86730</v>
      </c>
      <c r="G16" s="75">
        <f t="shared" si="0"/>
        <v>86730</v>
      </c>
    </row>
    <row r="17" spans="1:8" ht="25.5" customHeight="1" x14ac:dyDescent="0.25">
      <c r="A17" s="56" t="s">
        <v>34</v>
      </c>
      <c r="B17" s="84" t="s">
        <v>57</v>
      </c>
      <c r="C17" s="56" t="s">
        <v>62</v>
      </c>
      <c r="D17" s="57">
        <v>44873</v>
      </c>
      <c r="E17" s="74">
        <v>44903</v>
      </c>
      <c r="F17" s="66">
        <v>89031</v>
      </c>
      <c r="G17" s="75"/>
    </row>
    <row r="18" spans="1:8" ht="25.5" customHeight="1" x14ac:dyDescent="0.25">
      <c r="A18" s="59" t="s">
        <v>35</v>
      </c>
      <c r="B18" s="85" t="s">
        <v>57</v>
      </c>
      <c r="C18" s="59" t="s">
        <v>62</v>
      </c>
      <c r="D18" s="60">
        <v>44880</v>
      </c>
      <c r="E18" s="74">
        <v>44910</v>
      </c>
      <c r="F18" s="71">
        <v>59896.800000000003</v>
      </c>
      <c r="G18" s="75"/>
    </row>
    <row r="19" spans="1:8" ht="25.5" customHeight="1" x14ac:dyDescent="0.25">
      <c r="A19" s="56" t="s">
        <v>40</v>
      </c>
      <c r="B19" s="84" t="s">
        <v>57</v>
      </c>
      <c r="C19" s="56" t="s">
        <v>62</v>
      </c>
      <c r="D19" s="57">
        <v>44883</v>
      </c>
      <c r="E19" s="74">
        <v>44913</v>
      </c>
      <c r="F19" s="66">
        <v>49383</v>
      </c>
      <c r="G19" s="75">
        <f>SUM(F17:F19)</f>
        <v>198310.8</v>
      </c>
    </row>
    <row r="20" spans="1:8" ht="25.5" customHeight="1" x14ac:dyDescent="0.25">
      <c r="A20" s="59" t="s">
        <v>48</v>
      </c>
      <c r="B20" s="85" t="s">
        <v>58</v>
      </c>
      <c r="C20" s="59" t="s">
        <v>67</v>
      </c>
      <c r="D20" s="60">
        <v>44907</v>
      </c>
      <c r="E20" s="74">
        <v>44938</v>
      </c>
      <c r="F20" s="71">
        <v>27169.06</v>
      </c>
      <c r="G20" s="75">
        <f t="shared" ref="G20:G25" si="1">SUM(F20)</f>
        <v>27169.06</v>
      </c>
    </row>
    <row r="21" spans="1:8" ht="25.5" customHeight="1" x14ac:dyDescent="0.25">
      <c r="A21" s="56" t="s">
        <v>24</v>
      </c>
      <c r="B21" s="84" t="s">
        <v>25</v>
      </c>
      <c r="C21" s="56" t="s">
        <v>26</v>
      </c>
      <c r="D21" s="57">
        <v>44848</v>
      </c>
      <c r="E21" s="76">
        <v>44879</v>
      </c>
      <c r="F21" s="66">
        <v>136948.44</v>
      </c>
      <c r="G21" s="77">
        <f t="shared" si="1"/>
        <v>136948.44</v>
      </c>
    </row>
    <row r="22" spans="1:8" ht="25.5" customHeight="1" x14ac:dyDescent="0.25">
      <c r="A22" s="78" t="s">
        <v>15</v>
      </c>
      <c r="B22" s="88" t="s">
        <v>16</v>
      </c>
      <c r="C22" s="78" t="s">
        <v>68</v>
      </c>
      <c r="D22" s="79">
        <v>44847</v>
      </c>
      <c r="E22" s="76">
        <v>44878</v>
      </c>
      <c r="F22" s="62">
        <v>43471.199999999997</v>
      </c>
      <c r="G22" s="77">
        <f t="shared" si="1"/>
        <v>43471.199999999997</v>
      </c>
    </row>
    <row r="23" spans="1:8" ht="25.5" customHeight="1" x14ac:dyDescent="0.25">
      <c r="A23" s="80" t="s">
        <v>18</v>
      </c>
      <c r="B23" s="89" t="s">
        <v>11</v>
      </c>
      <c r="C23" s="80" t="s">
        <v>69</v>
      </c>
      <c r="D23" s="81">
        <v>44847</v>
      </c>
      <c r="E23" s="76">
        <v>44878</v>
      </c>
      <c r="F23" s="58">
        <v>52460.58</v>
      </c>
      <c r="G23" s="77">
        <f t="shared" si="1"/>
        <v>52460.58</v>
      </c>
    </row>
    <row r="24" spans="1:8" ht="25.5" customHeight="1" x14ac:dyDescent="0.25">
      <c r="A24" s="78" t="s">
        <v>37</v>
      </c>
      <c r="B24" s="88" t="s">
        <v>38</v>
      </c>
      <c r="C24" s="78" t="s">
        <v>70</v>
      </c>
      <c r="D24" s="79">
        <v>44893</v>
      </c>
      <c r="E24" s="74">
        <v>44923</v>
      </c>
      <c r="F24" s="62">
        <v>28520</v>
      </c>
      <c r="G24" s="82">
        <f t="shared" si="1"/>
        <v>28520</v>
      </c>
    </row>
    <row r="25" spans="1:8" ht="25.5" customHeight="1" x14ac:dyDescent="0.25">
      <c r="A25" s="80" t="s">
        <v>21</v>
      </c>
      <c r="B25" s="91" t="s">
        <v>59</v>
      </c>
      <c r="C25" s="80" t="s">
        <v>22</v>
      </c>
      <c r="D25" s="81">
        <v>44861</v>
      </c>
      <c r="E25" s="74">
        <v>44892</v>
      </c>
      <c r="F25" s="58">
        <v>32479.5</v>
      </c>
      <c r="G25" s="82">
        <f t="shared" si="1"/>
        <v>32479.5</v>
      </c>
    </row>
    <row r="26" spans="1:8" x14ac:dyDescent="0.25">
      <c r="A26" s="83"/>
      <c r="B26" s="53" t="s">
        <v>6</v>
      </c>
      <c r="C26" s="54"/>
      <c r="D26" s="54"/>
      <c r="E26" s="55"/>
      <c r="F26" s="35">
        <f>SUM(F5:F25)</f>
        <v>1823380.07</v>
      </c>
      <c r="G26" s="35">
        <f>SUM(G5:G25)</f>
        <v>1823380.07</v>
      </c>
    </row>
    <row r="27" spans="1:8" x14ac:dyDescent="0.25">
      <c r="A27" s="37"/>
      <c r="B27" s="27"/>
      <c r="C27" s="27"/>
      <c r="D27" s="27"/>
      <c r="E27" s="27"/>
      <c r="F27" s="27"/>
      <c r="G27" s="33"/>
    </row>
    <row r="28" spans="1:8" x14ac:dyDescent="0.25">
      <c r="A28" s="38"/>
      <c r="B28" s="29"/>
      <c r="C28" s="29"/>
      <c r="D28" s="30"/>
      <c r="E28" s="30"/>
      <c r="F28" s="30"/>
      <c r="G28" s="30"/>
      <c r="H28" s="20"/>
    </row>
    <row r="29" spans="1:8" x14ac:dyDescent="0.25">
      <c r="A29" s="39"/>
      <c r="B29" s="29"/>
      <c r="C29" s="29"/>
      <c r="D29" s="30"/>
      <c r="E29" s="92" t="s">
        <v>7</v>
      </c>
      <c r="F29" s="92"/>
      <c r="G29" s="90">
        <f>+G26</f>
        <v>1823380.07</v>
      </c>
      <c r="H29" s="20"/>
    </row>
    <row r="30" spans="1:8" ht="16.5" x14ac:dyDescent="0.35">
      <c r="A30" s="40"/>
      <c r="D30" s="32"/>
      <c r="E30" s="92" t="s">
        <v>29</v>
      </c>
      <c r="F30" s="92"/>
      <c r="G30" s="46">
        <v>9992.11</v>
      </c>
    </row>
    <row r="31" spans="1:8" x14ac:dyDescent="0.25">
      <c r="A31" s="31"/>
      <c r="B31" s="48" t="s">
        <v>12</v>
      </c>
      <c r="C31" s="48"/>
      <c r="D31" s="28"/>
      <c r="E31" s="45"/>
      <c r="F31" s="93"/>
      <c r="G31" s="46"/>
    </row>
    <row r="32" spans="1:8" ht="18.75" customHeight="1" x14ac:dyDescent="0.25">
      <c r="A32" s="16"/>
      <c r="B32" s="49" t="s">
        <v>10</v>
      </c>
      <c r="C32" s="49"/>
      <c r="D32" s="13"/>
      <c r="E32" s="94" t="s">
        <v>7</v>
      </c>
      <c r="F32" s="94"/>
      <c r="G32" s="41">
        <f>SUM(G28:G31)</f>
        <v>1833372.1800000002</v>
      </c>
    </row>
    <row r="33" spans="1:7" ht="18.75" x14ac:dyDescent="0.3">
      <c r="A33" s="2"/>
      <c r="B33" s="16"/>
      <c r="C33" s="14"/>
      <c r="D33" s="19"/>
      <c r="E33" s="19"/>
      <c r="F33" s="42"/>
      <c r="G33" s="41"/>
    </row>
    <row r="34" spans="1:7" x14ac:dyDescent="0.25">
      <c r="A34" s="2"/>
      <c r="D34" s="2"/>
      <c r="E34" s="2"/>
      <c r="F34" s="2"/>
      <c r="G34" s="2"/>
    </row>
    <row r="35" spans="1:7" x14ac:dyDescent="0.25">
      <c r="A35" s="16"/>
      <c r="D35" s="13"/>
      <c r="E35" s="13"/>
      <c r="F35" s="2"/>
      <c r="G35" s="2"/>
    </row>
    <row r="36" spans="1:7" x14ac:dyDescent="0.25">
      <c r="A36" s="2"/>
      <c r="D36" s="14"/>
      <c r="E36" s="14"/>
      <c r="F36" s="13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ht="18.75" x14ac:dyDescent="0.3">
      <c r="A39" s="13"/>
      <c r="B39" s="16"/>
      <c r="C39" s="13"/>
      <c r="D39" s="13"/>
      <c r="E39" s="13"/>
      <c r="F39" s="25"/>
      <c r="G39" s="15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15"/>
      <c r="D41" s="22"/>
      <c r="E41" s="22"/>
      <c r="F41" s="2"/>
      <c r="G41" s="2"/>
    </row>
    <row r="42" spans="1:7" ht="18.75" x14ac:dyDescent="0.3">
      <c r="A42" s="16"/>
      <c r="B42" s="13"/>
      <c r="C42" s="21"/>
      <c r="D42" s="22"/>
      <c r="E42" s="22"/>
      <c r="F42" s="26"/>
      <c r="G42" s="2"/>
    </row>
    <row r="43" spans="1:7" x14ac:dyDescent="0.25">
      <c r="A43" s="6"/>
      <c r="B43" s="6"/>
      <c r="C43" s="15"/>
      <c r="D43" s="22"/>
      <c r="E43" s="22"/>
      <c r="F43" s="2"/>
      <c r="G43" s="2"/>
    </row>
    <row r="44" spans="1:7" x14ac:dyDescent="0.25">
      <c r="A44" s="6"/>
      <c r="B44" s="6"/>
      <c r="C44" s="15"/>
      <c r="D44" s="23"/>
      <c r="E44" s="23"/>
      <c r="F44" s="2"/>
      <c r="G44" s="2"/>
    </row>
    <row r="45" spans="1:7" x14ac:dyDescent="0.25">
      <c r="A45" s="6"/>
      <c r="B45" s="6"/>
      <c r="C45" s="15"/>
      <c r="D45" s="22"/>
      <c r="E45" s="22"/>
      <c r="F45" s="2"/>
      <c r="G45" s="2"/>
    </row>
    <row r="46" spans="1:7" x14ac:dyDescent="0.25">
      <c r="A46" s="6"/>
      <c r="B46" s="6"/>
      <c r="C46" s="15"/>
      <c r="D46" s="23"/>
      <c r="E46" s="23"/>
      <c r="F46" s="2"/>
      <c r="G46" s="2"/>
    </row>
    <row r="47" spans="1:7" x14ac:dyDescent="0.25">
      <c r="A47" s="6"/>
      <c r="B47" s="6"/>
      <c r="C47" s="15"/>
      <c r="D47" s="22"/>
      <c r="E47" s="22"/>
      <c r="F47" s="2"/>
      <c r="G47" s="2"/>
    </row>
    <row r="48" spans="1:7" x14ac:dyDescent="0.25">
      <c r="A48" s="16"/>
      <c r="B48" s="16"/>
      <c r="C48" s="13"/>
      <c r="D48" s="24"/>
      <c r="E48" s="24"/>
      <c r="F48" s="21"/>
      <c r="G48" s="2"/>
    </row>
    <row r="49" spans="1:7" ht="18.75" x14ac:dyDescent="0.3">
      <c r="A49" s="2"/>
      <c r="B49" s="16"/>
      <c r="C49" s="13"/>
      <c r="D49" s="14"/>
      <c r="E49" s="14"/>
      <c r="F49" s="19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13"/>
      <c r="E51" s="13"/>
      <c r="F51" s="13"/>
      <c r="G51" s="13"/>
    </row>
    <row r="52" spans="1:7" x14ac:dyDescent="0.25">
      <c r="A52" s="16"/>
      <c r="B52" s="13"/>
      <c r="C52" s="13"/>
      <c r="D52" s="2"/>
      <c r="E52" s="2"/>
      <c r="F52" s="2"/>
      <c r="G52" s="13"/>
    </row>
    <row r="53" spans="1:7" x14ac:dyDescent="0.25">
      <c r="A53" s="16"/>
      <c r="B53" s="13"/>
      <c r="C53" s="13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ht="18.75" x14ac:dyDescent="0.3">
      <c r="A55" s="17"/>
      <c r="B55" s="2"/>
      <c r="C55" s="2"/>
      <c r="D55" s="2"/>
      <c r="E55" s="2"/>
      <c r="F55" s="2"/>
      <c r="G55" s="2"/>
    </row>
    <row r="56" spans="1:7" ht="18.75" x14ac:dyDescent="0.3">
      <c r="A56" s="18"/>
      <c r="B56" s="17"/>
      <c r="C56" s="17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</row>
  </sheetData>
  <sortState xmlns:xlrd2="http://schemas.microsoft.com/office/spreadsheetml/2017/richdata2" ref="A5:G25">
    <sortCondition ref="B5:B25"/>
    <sortCondition ref="D5:D25"/>
  </sortState>
  <mergeCells count="9">
    <mergeCell ref="B31:C31"/>
    <mergeCell ref="B32:C32"/>
    <mergeCell ref="A3:G3"/>
    <mergeCell ref="A1:G1"/>
    <mergeCell ref="A2:G2"/>
    <mergeCell ref="E29:F29"/>
    <mergeCell ref="B26:E26"/>
    <mergeCell ref="E30:F30"/>
    <mergeCell ref="E32:F32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CUENTAS POR PAGAR</cp:lastModifiedBy>
  <cp:lastPrinted>2023-01-23T13:10:11Z</cp:lastPrinted>
  <dcterms:created xsi:type="dcterms:W3CDTF">2017-06-12T16:17:30Z</dcterms:created>
  <dcterms:modified xsi:type="dcterms:W3CDTF">2023-01-23T13:16:03Z</dcterms:modified>
</cp:coreProperties>
</file>