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KEYLA\JULIO 2023\"/>
    </mc:Choice>
  </mc:AlternateContent>
  <xr:revisionPtr revIDLastSave="0" documentId="13_ncr:1_{5A40D2B3-EEFD-44EB-A5EA-1DD281BF16B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47" i="3"/>
  <c r="G50" i="3"/>
  <c r="G46" i="3" l="1"/>
  <c r="G34" i="3"/>
  <c r="G35" i="3"/>
  <c r="G36" i="3"/>
  <c r="G45" i="3"/>
  <c r="G33" i="3"/>
  <c r="G32" i="3"/>
  <c r="G31" i="3"/>
  <c r="G30" i="3"/>
  <c r="G28" i="3"/>
  <c r="G27" i="3"/>
  <c r="G25" i="3"/>
  <c r="G24" i="3"/>
  <c r="G23" i="3"/>
  <c r="G22" i="3"/>
  <c r="G20" i="3"/>
  <c r="G18" i="3"/>
  <c r="G12" i="3"/>
  <c r="G11" i="3"/>
  <c r="G5" i="3"/>
  <c r="G47" i="3" s="1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</calcChain>
</file>

<file path=xl/sharedStrings.xml><?xml version="1.0" encoding="utf-8"?>
<sst xmlns="http://schemas.openxmlformats.org/spreadsheetml/2006/main" count="368" uniqueCount="156">
  <si>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</si>
  <si>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</si>
  <si>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</si>
  <si>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</si>
  <si>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</si>
  <si>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</si>
  <si>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</si>
  <si>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</si>
  <si>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</si>
  <si>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</si>
  <si>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</si>
  <si>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</si>
  <si>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</si>
  <si>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</si>
  <si>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</si>
  <si>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</si>
  <si>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</si>
  <si>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</si>
  <si>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</si>
  <si>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</si>
  <si>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</si>
  <si>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</si>
  <si>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</si>
  <si>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</si>
  <si>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</si>
  <si>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</si>
  <si>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</si>
  <si>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</si>
  <si>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</si>
  <si>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</si>
  <si>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</si>
  <si>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</si>
  <si>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</si>
  <si>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</si>
  <si>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</si>
  <si>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</si>
  <si>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</si>
  <si>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</si>
  <si>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</si>
  <si>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</si>
  <si>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</si>
  <si>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</si>
  <si>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</si>
  <si>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</si>
  <si>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</si>
  <si>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</si>
  <si>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</si>
  <si>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</si>
  <si>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</si>
  <si>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</si>
  <si>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</si>
  <si>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</si>
  <si>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</si>
  <si>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</si>
  <si>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</si>
  <si>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</si>
  <si>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</si>
  <si>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</si>
  <si>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</si>
  <si>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</si>
  <si>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</si>
  <si>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</si>
  <si>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</si>
  <si>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</si>
  <si>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</si>
  <si>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</si>
  <si>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</si>
  <si>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</si>
  <si>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</si>
  <si>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</si>
  <si>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</si>
  <si>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</si>
  <si>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</si>
  <si>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</si>
  <si>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</si>
  <si>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</si>
  <si>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</si>
  <si>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</si>
  <si>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</si>
  <si>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</si>
  <si>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</si>
  <si>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</si>
  <si>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</si>
  <si>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</si>
  <si>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</si>
  <si>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</si>
  <si>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</si>
  <si>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</si>
  <si>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</si>
  <si>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</si>
  <si>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</si>
  <si>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</si>
  <si>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</si>
  <si>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</si>
  <si>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</si>
  <si>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</si>
  <si>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</si>
  <si>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</si>
  <si>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</si>
  <si>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</si>
  <si>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</si>
  <si>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</si>
  <si>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</si>
  <si>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</si>
  <si>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</si>
  <si>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</si>
  <si>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</si>
  <si>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</si>
  <si>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</si>
  <si>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</si>
  <si>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</si>
  <si>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E450000016447</t>
  </si>
  <si>
    <t>CLARO</t>
  </si>
  <si>
    <t>SERVICIO</t>
  </si>
  <si>
    <t>B1500001476</t>
  </si>
  <si>
    <t>B1500001482</t>
  </si>
  <si>
    <t>B1500003010</t>
  </si>
  <si>
    <t>MUEBLES OMAR</t>
  </si>
  <si>
    <t>MUEBLES</t>
  </si>
  <si>
    <t>B1500000964</t>
  </si>
  <si>
    <t>B1500000144</t>
  </si>
  <si>
    <t>JG DIESEL</t>
  </si>
  <si>
    <t>GASOIL</t>
  </si>
  <si>
    <t>B1500000106</t>
  </si>
  <si>
    <t>LIC. KELVIN L. PERALTA</t>
  </si>
  <si>
    <t>LEON G MUEBLES</t>
  </si>
  <si>
    <t>B1500000921</t>
  </si>
  <si>
    <t>DENTAL &amp; MEDICAL DEPOT</t>
  </si>
  <si>
    <t>B1500003783</t>
  </si>
  <si>
    <t>B1500001979</t>
  </si>
  <si>
    <t>CENTROXPERT STE</t>
  </si>
  <si>
    <t>B1500001999</t>
  </si>
  <si>
    <t>B1500000087</t>
  </si>
  <si>
    <t>B1500001487</t>
  </si>
  <si>
    <t>FL&amp;M COMERCIAL</t>
  </si>
  <si>
    <t>B1500001491</t>
  </si>
  <si>
    <t>B1500001488</t>
  </si>
  <si>
    <t>B1500000028</t>
  </si>
  <si>
    <t>FUNDPHU</t>
  </si>
  <si>
    <t>B1500000125</t>
  </si>
  <si>
    <t>BIONANOTEX</t>
  </si>
  <si>
    <t>B1500000126</t>
  </si>
  <si>
    <t>B1500005729</t>
  </si>
  <si>
    <t>B1500000091</t>
  </si>
  <si>
    <t>B1500001036</t>
  </si>
  <si>
    <t>B1500000486</t>
  </si>
  <si>
    <t>ALLIN ONE SUPPLY</t>
  </si>
  <si>
    <t>B1500000217</t>
  </si>
  <si>
    <t>J&amp;DPLAST</t>
  </si>
  <si>
    <t>B1500001097</t>
  </si>
  <si>
    <t>B1500000260</t>
  </si>
  <si>
    <t>CONGESUR CONGELADO DEL SUR</t>
  </si>
  <si>
    <t>B1500002698</t>
  </si>
  <si>
    <t>B1500003504</t>
  </si>
  <si>
    <t>GTG INDUSTRIAL</t>
  </si>
  <si>
    <t>CUENTAS POR PAGAR  AL - 31-07-2023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</si>
</sst>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" fontId="1" fillId="0" borderId="1" xfId="0" applyNumberFormat="1" applyFont="1" applyBorder="1"/>
    <xf numFmtId="0" fontId="1" fillId="0" borderId="2" xfId="0" applyFont="1" applyBorder="1"/>
    <xf numFmtId="14" fontId="1" fillId="0" borderId="2" xfId="0" applyNumberFormat="1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4" fontId="1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255395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10"/>
      <c r="B1" s="110"/>
      <c r="C1" s="110"/>
      <c r="D1" s="110"/>
      <c r="E1" s="110"/>
      <c r="F1" s="110"/>
      <c r="G1" s="110"/>
      <c r="H1" s="110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52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4" t="s">
        <v>8</v>
      </c>
      <c r="B1" s="114"/>
      <c r="C1" s="114"/>
      <c r="D1" s="114"/>
      <c r="E1" s="114"/>
      <c r="F1" s="114"/>
      <c r="G1" s="114"/>
    </row>
    <row r="2" spans="1:8" ht="15.75" x14ac:dyDescent="0.25">
      <c r="A2" s="115"/>
      <c r="B2" s="115"/>
      <c r="C2" s="115"/>
      <c r="D2" s="115"/>
      <c r="E2" s="115"/>
      <c r="F2" s="115"/>
      <c r="G2" s="115"/>
    </row>
    <row r="3" spans="1:8" x14ac:dyDescent="0.25">
      <c r="A3" s="113" t="s">
        <v>96</v>
      </c>
      <c r="B3" s="113"/>
      <c r="C3" s="113"/>
      <c r="D3" s="113"/>
      <c r="E3" s="113"/>
      <c r="F3" s="113"/>
      <c r="G3" s="113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7" t="s">
        <v>7</v>
      </c>
      <c r="C75" s="117"/>
      <c r="D75" s="117"/>
      <c r="E75" s="117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6" t="s">
        <v>10</v>
      </c>
      <c r="F78" s="116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9"/>
      <c r="D86" s="119"/>
      <c r="E86" s="119"/>
      <c r="F86" s="71"/>
      <c r="G86" s="62"/>
    </row>
    <row r="87" spans="1:7" s="35" customFormat="1" ht="18.75" customHeight="1" x14ac:dyDescent="0.3">
      <c r="C87" s="120" t="s">
        <v>109</v>
      </c>
      <c r="D87" s="120"/>
      <c r="E87" s="120"/>
      <c r="F87" s="69"/>
      <c r="G87" s="63"/>
    </row>
    <row r="88" spans="1:7" ht="18.75" customHeight="1" x14ac:dyDescent="0.3">
      <c r="C88" s="121" t="s">
        <v>110</v>
      </c>
      <c r="D88" s="121"/>
      <c r="E88" s="121"/>
      <c r="F88" s="70"/>
      <c r="G88" s="26"/>
    </row>
    <row r="89" spans="1:7" ht="18.75" x14ac:dyDescent="0.3">
      <c r="B89" s="118"/>
      <c r="C89" s="118"/>
      <c r="D89" s="118"/>
      <c r="E89" s="118"/>
      <c r="F89" s="118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1"/>
      <c r="C91" s="111"/>
      <c r="D91" s="13"/>
      <c r="E91" s="13"/>
      <c r="F91" s="2"/>
      <c r="G91" s="29"/>
    </row>
    <row r="92" spans="1:7" x14ac:dyDescent="0.25">
      <c r="A92" s="2"/>
      <c r="B92" s="112"/>
      <c r="C92" s="112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92"/>
  <sheetViews>
    <sheetView tabSelected="1" topLeftCell="A21" zoomScaleNormal="100" workbookViewId="0">
      <selection activeCell="G53" sqref="G53"/>
    </sheetView>
  </sheetViews>
  <sheetFormatPr baseColWidth="10" defaultRowHeight="15" x14ac:dyDescent="0.25"/>
  <cols>
    <col min="1" max="1" width="13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5.28515625" customWidth="1"/>
    <col min="8" max="8" width="12.855468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14" t="s">
        <v>8</v>
      </c>
      <c r="B1" s="114"/>
      <c r="C1" s="114"/>
      <c r="D1" s="114"/>
      <c r="E1" s="114"/>
      <c r="F1" s="114"/>
      <c r="G1" s="114"/>
    </row>
    <row r="2" spans="1:7" ht="15.75" x14ac:dyDescent="0.25">
      <c r="A2" s="115"/>
      <c r="B2" s="115"/>
      <c r="C2" s="115"/>
      <c r="D2" s="115"/>
      <c r="E2" s="115"/>
      <c r="F2" s="115"/>
      <c r="G2" s="115"/>
    </row>
    <row r="3" spans="1:7" x14ac:dyDescent="0.25">
      <c r="A3" s="113" t="s">
        <v>155</v>
      </c>
      <c r="B3" s="113"/>
      <c r="C3" s="113"/>
      <c r="D3" s="113"/>
      <c r="E3" s="113"/>
      <c r="F3" s="113"/>
      <c r="G3" s="113"/>
    </row>
    <row r="4" spans="1:7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</row>
    <row r="5" spans="1:7" s="35" customFormat="1" ht="15" customHeight="1" x14ac:dyDescent="0.25">
      <c r="A5" s="89" t="s">
        <v>145</v>
      </c>
      <c r="B5" s="90" t="s">
        <v>146</v>
      </c>
      <c r="C5" s="90" t="s">
        <v>2</v>
      </c>
      <c r="D5" s="91">
        <v>45132</v>
      </c>
      <c r="E5" s="91">
        <v>45163</v>
      </c>
      <c r="F5" s="92">
        <v>43457.04</v>
      </c>
      <c r="G5" s="34">
        <f>SUM(F5)</f>
        <v>43457.04</v>
      </c>
    </row>
    <row r="6" spans="1:7" s="35" customFormat="1" ht="15" customHeight="1" x14ac:dyDescent="0.25">
      <c r="A6" s="89" t="s">
        <v>31</v>
      </c>
      <c r="B6" s="90" t="s">
        <v>32</v>
      </c>
      <c r="C6" s="90" t="s">
        <v>14</v>
      </c>
      <c r="D6" s="91">
        <v>45069</v>
      </c>
      <c r="E6" s="91">
        <v>45100</v>
      </c>
      <c r="F6" s="92">
        <v>91717.5</v>
      </c>
      <c r="G6" s="34"/>
    </row>
    <row r="7" spans="1:7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</row>
    <row r="8" spans="1:7" s="35" customFormat="1" ht="15" customHeight="1" x14ac:dyDescent="0.25">
      <c r="A8" s="30" t="s">
        <v>78</v>
      </c>
      <c r="B8" s="31" t="s">
        <v>32</v>
      </c>
      <c r="C8" s="31" t="s">
        <v>14</v>
      </c>
      <c r="D8" s="32">
        <v>45090</v>
      </c>
      <c r="E8" s="32">
        <v>45120</v>
      </c>
      <c r="F8" s="33">
        <v>3850</v>
      </c>
      <c r="G8" s="34"/>
    </row>
    <row r="9" spans="1:7" s="35" customFormat="1" ht="15" customHeight="1" x14ac:dyDescent="0.25">
      <c r="A9" s="30" t="s">
        <v>84</v>
      </c>
      <c r="B9" s="31" t="s">
        <v>32</v>
      </c>
      <c r="C9" s="31" t="s">
        <v>14</v>
      </c>
      <c r="D9" s="32">
        <v>45103</v>
      </c>
      <c r="E9" s="32">
        <v>45133</v>
      </c>
      <c r="F9" s="33">
        <v>5250</v>
      </c>
      <c r="G9" s="34"/>
    </row>
    <row r="10" spans="1:7" s="35" customFormat="1" ht="15" customHeight="1" x14ac:dyDescent="0.25">
      <c r="A10" s="89" t="s">
        <v>45</v>
      </c>
      <c r="B10" s="90" t="s">
        <v>32</v>
      </c>
      <c r="C10" s="90" t="s">
        <v>14</v>
      </c>
      <c r="D10" s="91">
        <v>45118</v>
      </c>
      <c r="E10" s="91">
        <v>45149</v>
      </c>
      <c r="F10" s="92">
        <v>32800</v>
      </c>
      <c r="G10" s="34"/>
    </row>
    <row r="11" spans="1:7" s="35" customFormat="1" ht="15" customHeight="1" x14ac:dyDescent="0.25">
      <c r="A11" s="89" t="s">
        <v>33</v>
      </c>
      <c r="B11" s="90" t="s">
        <v>32</v>
      </c>
      <c r="C11" s="90" t="s">
        <v>14</v>
      </c>
      <c r="D11" s="91">
        <v>45132</v>
      </c>
      <c r="E11" s="91">
        <v>45163</v>
      </c>
      <c r="F11" s="92">
        <v>48550</v>
      </c>
      <c r="G11" s="34">
        <f>SUM(F6:F11)</f>
        <v>206017.5</v>
      </c>
    </row>
    <row r="12" spans="1:7" s="35" customFormat="1" ht="15" customHeight="1" x14ac:dyDescent="0.25">
      <c r="A12" s="30" t="s">
        <v>128</v>
      </c>
      <c r="B12" s="31" t="s">
        <v>56</v>
      </c>
      <c r="C12" s="31" t="s">
        <v>57</v>
      </c>
      <c r="D12" s="32">
        <v>45107</v>
      </c>
      <c r="E12" s="32">
        <v>45137</v>
      </c>
      <c r="F12" s="33">
        <v>6070</v>
      </c>
      <c r="G12" s="34">
        <f>SUM(F12)</f>
        <v>6070</v>
      </c>
    </row>
    <row r="13" spans="1:7" s="35" customFormat="1" ht="15" customHeight="1" x14ac:dyDescent="0.25">
      <c r="A13" s="30" t="s">
        <v>35</v>
      </c>
      <c r="B13" s="31" t="s">
        <v>15</v>
      </c>
      <c r="C13" s="31" t="s">
        <v>14</v>
      </c>
      <c r="D13" s="32">
        <v>45063</v>
      </c>
      <c r="E13" s="32">
        <v>45094</v>
      </c>
      <c r="F13" s="33">
        <v>46150</v>
      </c>
      <c r="G13" s="34"/>
    </row>
    <row r="14" spans="1:7" s="35" customFormat="1" ht="15" customHeight="1" x14ac:dyDescent="0.25">
      <c r="A14" s="30" t="s">
        <v>114</v>
      </c>
      <c r="B14" s="31" t="s">
        <v>15</v>
      </c>
      <c r="C14" s="31" t="s">
        <v>14</v>
      </c>
      <c r="D14" s="32">
        <v>45121</v>
      </c>
      <c r="E14" s="32">
        <v>45152</v>
      </c>
      <c r="F14" s="33">
        <v>18200</v>
      </c>
      <c r="G14" s="34"/>
    </row>
    <row r="15" spans="1:7" s="35" customFormat="1" ht="15" customHeight="1" x14ac:dyDescent="0.25">
      <c r="A15" s="30" t="s">
        <v>115</v>
      </c>
      <c r="B15" s="31" t="s">
        <v>15</v>
      </c>
      <c r="C15" s="31" t="s">
        <v>14</v>
      </c>
      <c r="D15" s="32">
        <v>45131</v>
      </c>
      <c r="E15" s="32">
        <v>45162</v>
      </c>
      <c r="F15" s="33">
        <v>68700</v>
      </c>
      <c r="G15" s="34"/>
    </row>
    <row r="16" spans="1:7" s="35" customFormat="1" ht="15" customHeight="1" x14ac:dyDescent="0.25">
      <c r="A16" s="30" t="s">
        <v>133</v>
      </c>
      <c r="B16" s="31" t="s">
        <v>15</v>
      </c>
      <c r="C16" s="31" t="s">
        <v>14</v>
      </c>
      <c r="D16" s="32">
        <v>45135</v>
      </c>
      <c r="E16" s="32">
        <v>45166</v>
      </c>
      <c r="F16" s="33">
        <v>43814</v>
      </c>
      <c r="G16" s="34"/>
    </row>
    <row r="17" spans="1:7" s="35" customFormat="1" ht="15" customHeight="1" x14ac:dyDescent="0.25">
      <c r="A17" s="30" t="s">
        <v>136</v>
      </c>
      <c r="B17" s="31" t="s">
        <v>15</v>
      </c>
      <c r="C17" s="31" t="s">
        <v>14</v>
      </c>
      <c r="D17" s="32">
        <v>45135</v>
      </c>
      <c r="E17" s="32">
        <v>45166</v>
      </c>
      <c r="F17" s="33">
        <v>6500</v>
      </c>
      <c r="G17" s="34"/>
    </row>
    <row r="18" spans="1:7" s="35" customFormat="1" ht="15" customHeight="1" x14ac:dyDescent="0.25">
      <c r="A18" s="30" t="s">
        <v>135</v>
      </c>
      <c r="B18" s="43" t="s">
        <v>15</v>
      </c>
      <c r="C18" s="31" t="s">
        <v>14</v>
      </c>
      <c r="D18" s="32">
        <v>45138</v>
      </c>
      <c r="E18" s="32">
        <v>45169</v>
      </c>
      <c r="F18" s="33">
        <v>131840</v>
      </c>
      <c r="G18" s="67">
        <f>SUM(F13:F18)</f>
        <v>315204</v>
      </c>
    </row>
    <row r="19" spans="1:7" s="35" customFormat="1" ht="15" customHeight="1" x14ac:dyDescent="0.25">
      <c r="A19" s="89" t="s">
        <v>139</v>
      </c>
      <c r="B19" s="90" t="s">
        <v>140</v>
      </c>
      <c r="C19" s="90" t="s">
        <v>2</v>
      </c>
      <c r="D19" s="91">
        <v>45126</v>
      </c>
      <c r="E19" s="91">
        <v>45157</v>
      </c>
      <c r="F19" s="92">
        <v>110000</v>
      </c>
      <c r="G19" s="34"/>
    </row>
    <row r="20" spans="1:7" s="35" customFormat="1" ht="15" customHeight="1" x14ac:dyDescent="0.25">
      <c r="A20" s="89" t="s">
        <v>141</v>
      </c>
      <c r="B20" s="90" t="s">
        <v>140</v>
      </c>
      <c r="C20" s="90" t="s">
        <v>2</v>
      </c>
      <c r="D20" s="91">
        <v>45126</v>
      </c>
      <c r="E20" s="91">
        <v>45157</v>
      </c>
      <c r="F20" s="92">
        <v>153400</v>
      </c>
      <c r="G20" s="34">
        <f>SUM(F19:F20)</f>
        <v>263400</v>
      </c>
    </row>
    <row r="21" spans="1:7" s="35" customFormat="1" ht="15" customHeight="1" x14ac:dyDescent="0.25">
      <c r="A21" s="30" t="s">
        <v>129</v>
      </c>
      <c r="B21" s="31" t="s">
        <v>130</v>
      </c>
      <c r="C21" s="31" t="s">
        <v>2</v>
      </c>
      <c r="D21" s="32">
        <v>45128</v>
      </c>
      <c r="E21" s="32">
        <v>45159</v>
      </c>
      <c r="F21" s="33">
        <v>40505.050000000003</v>
      </c>
      <c r="G21" s="34"/>
    </row>
    <row r="22" spans="1:7" s="35" customFormat="1" ht="15" customHeight="1" x14ac:dyDescent="0.25">
      <c r="A22" s="30" t="s">
        <v>131</v>
      </c>
      <c r="B22" s="31" t="s">
        <v>130</v>
      </c>
      <c r="C22" s="31" t="s">
        <v>2</v>
      </c>
      <c r="D22" s="32">
        <v>45133</v>
      </c>
      <c r="E22" s="32">
        <v>45164</v>
      </c>
      <c r="F22" s="33">
        <v>10590.02</v>
      </c>
      <c r="G22" s="34">
        <f>SUM(F21:F22)</f>
        <v>51095.070000000007</v>
      </c>
    </row>
    <row r="23" spans="1:7" s="35" customFormat="1" ht="15" customHeight="1" x14ac:dyDescent="0.25">
      <c r="A23" s="30" t="s">
        <v>111</v>
      </c>
      <c r="B23" s="31" t="s">
        <v>112</v>
      </c>
      <c r="C23" s="31" t="s">
        <v>113</v>
      </c>
      <c r="D23" s="32">
        <v>45134</v>
      </c>
      <c r="E23" s="32">
        <v>45165</v>
      </c>
      <c r="F23" s="33">
        <v>36411.58</v>
      </c>
      <c r="G23" s="34">
        <f>SUM(F23)</f>
        <v>36411.58</v>
      </c>
    </row>
    <row r="24" spans="1:7" s="35" customFormat="1" ht="24.75" customHeight="1" x14ac:dyDescent="0.25">
      <c r="A24" s="89" t="s">
        <v>150</v>
      </c>
      <c r="B24" s="109" t="s">
        <v>151</v>
      </c>
      <c r="C24" s="109" t="s">
        <v>14</v>
      </c>
      <c r="D24" s="91">
        <v>45138</v>
      </c>
      <c r="E24" s="91">
        <v>45169</v>
      </c>
      <c r="F24" s="92">
        <v>151864.29</v>
      </c>
      <c r="G24" s="67">
        <f>SUM(F24)</f>
        <v>151864.29</v>
      </c>
    </row>
    <row r="25" spans="1:7" s="35" customFormat="1" ht="15" customHeight="1" x14ac:dyDescent="0.25">
      <c r="A25" s="30" t="s">
        <v>126</v>
      </c>
      <c r="B25" s="31" t="s">
        <v>127</v>
      </c>
      <c r="C25" s="31" t="s">
        <v>2</v>
      </c>
      <c r="D25" s="32">
        <v>45133</v>
      </c>
      <c r="E25" s="32">
        <v>45164</v>
      </c>
      <c r="F25" s="33">
        <v>1750</v>
      </c>
      <c r="G25" s="34">
        <f>SUM(F25)</f>
        <v>1750</v>
      </c>
    </row>
    <row r="26" spans="1:7" s="35" customFormat="1" ht="15" customHeight="1" x14ac:dyDescent="0.25">
      <c r="A26" s="89" t="s">
        <v>144</v>
      </c>
      <c r="B26" s="90" t="s">
        <v>134</v>
      </c>
      <c r="C26" s="90" t="s">
        <v>2</v>
      </c>
      <c r="D26" s="91">
        <v>45126</v>
      </c>
      <c r="E26" s="91">
        <v>45157</v>
      </c>
      <c r="F26" s="92">
        <v>7080</v>
      </c>
      <c r="G26" s="34"/>
    </row>
    <row r="27" spans="1:7" s="35" customFormat="1" ht="15" customHeight="1" x14ac:dyDescent="0.25">
      <c r="A27" s="30" t="s">
        <v>17</v>
      </c>
      <c r="B27" s="31" t="s">
        <v>134</v>
      </c>
      <c r="C27" s="31" t="s">
        <v>2</v>
      </c>
      <c r="D27" s="32">
        <v>45138</v>
      </c>
      <c r="E27" s="32">
        <v>45169</v>
      </c>
      <c r="F27" s="33">
        <v>20178</v>
      </c>
      <c r="G27" s="34">
        <f>SUM(F26:F27)</f>
        <v>27258</v>
      </c>
    </row>
    <row r="28" spans="1:7" s="35" customFormat="1" ht="15" customHeight="1" x14ac:dyDescent="0.25">
      <c r="A28" s="89" t="s">
        <v>137</v>
      </c>
      <c r="B28" s="90" t="s">
        <v>138</v>
      </c>
      <c r="C28" s="90" t="s">
        <v>14</v>
      </c>
      <c r="D28" s="91">
        <v>45125</v>
      </c>
      <c r="E28" s="91">
        <v>45156</v>
      </c>
      <c r="F28" s="92">
        <v>400000</v>
      </c>
      <c r="G28" s="93">
        <f>SUM(F28)</f>
        <v>400000</v>
      </c>
    </row>
    <row r="29" spans="1:7" s="35" customFormat="1" ht="15" customHeight="1" x14ac:dyDescent="0.25">
      <c r="A29" s="89" t="s">
        <v>142</v>
      </c>
      <c r="B29" s="101" t="s">
        <v>11</v>
      </c>
      <c r="C29" s="102" t="s">
        <v>12</v>
      </c>
      <c r="D29" s="91">
        <v>45131</v>
      </c>
      <c r="E29" s="91">
        <v>45162</v>
      </c>
      <c r="F29" s="92">
        <v>6148</v>
      </c>
      <c r="G29" s="93"/>
    </row>
    <row r="30" spans="1:7" s="35" customFormat="1" ht="15" customHeight="1" x14ac:dyDescent="0.25">
      <c r="A30" s="89" t="s">
        <v>152</v>
      </c>
      <c r="B30" s="90" t="s">
        <v>11</v>
      </c>
      <c r="C30" s="90" t="s">
        <v>12</v>
      </c>
      <c r="D30" s="91">
        <v>45138</v>
      </c>
      <c r="E30" s="91">
        <v>45169</v>
      </c>
      <c r="F30" s="92">
        <v>5626</v>
      </c>
      <c r="G30" s="34">
        <f>SUM(F29:F30)</f>
        <v>11774</v>
      </c>
    </row>
    <row r="31" spans="1:7" s="35" customFormat="1" ht="15" customHeight="1" x14ac:dyDescent="0.25">
      <c r="A31" s="89" t="s">
        <v>153</v>
      </c>
      <c r="B31" s="90" t="s">
        <v>154</v>
      </c>
      <c r="C31" s="90" t="s">
        <v>2</v>
      </c>
      <c r="D31" s="91">
        <v>45132</v>
      </c>
      <c r="E31" s="91">
        <v>45163</v>
      </c>
      <c r="F31" s="92">
        <v>59664.34</v>
      </c>
      <c r="G31" s="34">
        <f t="shared" ref="G31:G36" si="0">SUM(F31)</f>
        <v>59664.34</v>
      </c>
    </row>
    <row r="32" spans="1:7" s="35" customFormat="1" ht="15" customHeight="1" x14ac:dyDescent="0.25">
      <c r="A32" s="94" t="s">
        <v>147</v>
      </c>
      <c r="B32" s="95" t="s">
        <v>148</v>
      </c>
      <c r="C32" s="95" t="s">
        <v>2</v>
      </c>
      <c r="D32" s="96">
        <v>45131</v>
      </c>
      <c r="E32" s="96">
        <v>45162</v>
      </c>
      <c r="F32" s="93">
        <v>13052</v>
      </c>
      <c r="G32" s="93">
        <f t="shared" si="0"/>
        <v>13052</v>
      </c>
    </row>
    <row r="33" spans="1:7" s="35" customFormat="1" ht="15" customHeight="1" x14ac:dyDescent="0.25">
      <c r="A33" s="107" t="s">
        <v>120</v>
      </c>
      <c r="B33" s="108" t="s">
        <v>121</v>
      </c>
      <c r="C33" s="108" t="s">
        <v>122</v>
      </c>
      <c r="D33" s="45">
        <v>45134</v>
      </c>
      <c r="E33" s="45">
        <v>45165</v>
      </c>
      <c r="F33" s="34">
        <v>140420</v>
      </c>
      <c r="G33" s="93">
        <f t="shared" si="0"/>
        <v>140420</v>
      </c>
    </row>
    <row r="34" spans="1:7" s="35" customFormat="1" ht="15" customHeight="1" x14ac:dyDescent="0.25">
      <c r="A34" s="107" t="s">
        <v>119</v>
      </c>
      <c r="B34" s="43" t="s">
        <v>125</v>
      </c>
      <c r="C34" s="108" t="s">
        <v>118</v>
      </c>
      <c r="D34" s="45">
        <v>45128</v>
      </c>
      <c r="E34" s="45">
        <v>45159</v>
      </c>
      <c r="F34" s="34">
        <v>62870.400000000001</v>
      </c>
      <c r="G34" s="93">
        <f t="shared" si="0"/>
        <v>62870.400000000001</v>
      </c>
    </row>
    <row r="35" spans="1:7" s="35" customFormat="1" ht="15" customHeight="1" x14ac:dyDescent="0.25">
      <c r="A35" s="30" t="s">
        <v>123</v>
      </c>
      <c r="B35" s="43" t="s">
        <v>124</v>
      </c>
      <c r="C35" s="103" t="s">
        <v>99</v>
      </c>
      <c r="D35" s="45">
        <v>45134</v>
      </c>
      <c r="E35" s="45">
        <v>45165</v>
      </c>
      <c r="F35" s="34">
        <v>50000</v>
      </c>
      <c r="G35" s="93">
        <f t="shared" si="0"/>
        <v>50000</v>
      </c>
    </row>
    <row r="36" spans="1:7" s="35" customFormat="1" ht="15" customHeight="1" x14ac:dyDescent="0.25">
      <c r="A36" s="30" t="s">
        <v>116</v>
      </c>
      <c r="B36" s="43" t="s">
        <v>117</v>
      </c>
      <c r="C36" s="103" t="s">
        <v>118</v>
      </c>
      <c r="D36" s="45">
        <v>45132</v>
      </c>
      <c r="E36" s="45">
        <v>45163</v>
      </c>
      <c r="F36" s="34">
        <v>41199.699999999997</v>
      </c>
      <c r="G36" s="93">
        <f t="shared" si="0"/>
        <v>41199.699999999997</v>
      </c>
    </row>
    <row r="37" spans="1:7" s="35" customFormat="1" ht="15" customHeight="1" x14ac:dyDescent="0.25">
      <c r="A37" s="89" t="s">
        <v>33</v>
      </c>
      <c r="B37" s="99" t="s">
        <v>63</v>
      </c>
      <c r="C37" s="104" t="s">
        <v>14</v>
      </c>
      <c r="D37" s="96">
        <v>45076</v>
      </c>
      <c r="E37" s="96">
        <v>45107</v>
      </c>
      <c r="F37" s="93">
        <v>46889</v>
      </c>
      <c r="G37" s="93"/>
    </row>
    <row r="38" spans="1:7" s="35" customFormat="1" ht="15" customHeight="1" x14ac:dyDescent="0.25">
      <c r="A38" s="89" t="s">
        <v>69</v>
      </c>
      <c r="B38" s="99" t="s">
        <v>63</v>
      </c>
      <c r="C38" s="104" t="s">
        <v>14</v>
      </c>
      <c r="D38" s="96">
        <v>45083</v>
      </c>
      <c r="E38" s="96">
        <v>45113</v>
      </c>
      <c r="F38" s="93">
        <v>37044</v>
      </c>
      <c r="G38" s="100"/>
    </row>
    <row r="39" spans="1:7" s="35" customFormat="1" ht="15" customHeight="1" x14ac:dyDescent="0.25">
      <c r="A39" s="98" t="s">
        <v>39</v>
      </c>
      <c r="B39" s="99" t="s">
        <v>63</v>
      </c>
      <c r="C39" s="102" t="s">
        <v>14</v>
      </c>
      <c r="D39" s="105">
        <v>45062</v>
      </c>
      <c r="E39" s="102">
        <v>45093</v>
      </c>
      <c r="F39" s="106">
        <v>59519</v>
      </c>
      <c r="G39" s="93"/>
    </row>
    <row r="40" spans="1:7" s="35" customFormat="1" ht="15" customHeight="1" x14ac:dyDescent="0.25">
      <c r="A40" s="98" t="s">
        <v>71</v>
      </c>
      <c r="B40" s="101" t="s">
        <v>63</v>
      </c>
      <c r="C40" s="102" t="s">
        <v>14</v>
      </c>
      <c r="D40" s="105">
        <v>45089</v>
      </c>
      <c r="E40" s="102">
        <v>45119</v>
      </c>
      <c r="F40" s="106">
        <v>12759</v>
      </c>
      <c r="G40" s="100"/>
    </row>
    <row r="41" spans="1:7" s="35" customFormat="1" ht="15" customHeight="1" x14ac:dyDescent="0.25">
      <c r="A41" s="30" t="s">
        <v>89</v>
      </c>
      <c r="B41" s="39" t="s">
        <v>63</v>
      </c>
      <c r="C41" s="31" t="s">
        <v>14</v>
      </c>
      <c r="D41" s="32">
        <v>45096</v>
      </c>
      <c r="E41" s="32">
        <v>45126</v>
      </c>
      <c r="F41" s="33">
        <v>10180</v>
      </c>
      <c r="G41" s="100"/>
    </row>
    <row r="42" spans="1:7" s="35" customFormat="1" ht="15" customHeight="1" x14ac:dyDescent="0.25">
      <c r="A42" s="30" t="s">
        <v>79</v>
      </c>
      <c r="B42" s="31" t="s">
        <v>63</v>
      </c>
      <c r="C42" s="31" t="s">
        <v>14</v>
      </c>
      <c r="D42" s="32">
        <v>45104</v>
      </c>
      <c r="E42" s="32">
        <v>45134</v>
      </c>
      <c r="F42" s="33">
        <v>3860</v>
      </c>
      <c r="G42" s="97"/>
    </row>
    <row r="43" spans="1:7" s="35" customFormat="1" ht="15" customHeight="1" x14ac:dyDescent="0.25">
      <c r="A43" s="30" t="s">
        <v>132</v>
      </c>
      <c r="B43" s="31" t="s">
        <v>63</v>
      </c>
      <c r="C43" s="31" t="s">
        <v>14</v>
      </c>
      <c r="D43" s="32">
        <v>45111</v>
      </c>
      <c r="E43" s="32">
        <v>45142</v>
      </c>
      <c r="F43" s="33">
        <v>2270</v>
      </c>
      <c r="G43" s="93"/>
    </row>
    <row r="44" spans="1:7" s="35" customFormat="1" ht="13.5" customHeight="1" x14ac:dyDescent="0.25">
      <c r="A44" s="89" t="s">
        <v>143</v>
      </c>
      <c r="B44" s="101" t="s">
        <v>63</v>
      </c>
      <c r="C44" s="90" t="s">
        <v>14</v>
      </c>
      <c r="D44" s="91">
        <v>45132</v>
      </c>
      <c r="E44" s="91">
        <v>45163</v>
      </c>
      <c r="F44" s="92">
        <v>63705</v>
      </c>
      <c r="G44" s="93"/>
    </row>
    <row r="45" spans="1:7" s="35" customFormat="1" ht="15" customHeight="1" x14ac:dyDescent="0.25">
      <c r="A45" s="98" t="s">
        <v>40</v>
      </c>
      <c r="B45" s="101" t="s">
        <v>63</v>
      </c>
      <c r="C45" s="102" t="s">
        <v>14</v>
      </c>
      <c r="D45" s="105">
        <v>45069</v>
      </c>
      <c r="E45" s="105" t="s">
        <v>41</v>
      </c>
      <c r="F45" s="106">
        <v>50179</v>
      </c>
      <c r="G45" s="93">
        <f>SUM(F37:F45)</f>
        <v>286405</v>
      </c>
    </row>
    <row r="46" spans="1:7" s="35" customFormat="1" ht="15" customHeight="1" x14ac:dyDescent="0.25">
      <c r="A46" s="89" t="s">
        <v>149</v>
      </c>
      <c r="B46" s="90" t="s">
        <v>18</v>
      </c>
      <c r="C46" s="90" t="s">
        <v>2</v>
      </c>
      <c r="D46" s="91">
        <v>45128</v>
      </c>
      <c r="E46" s="91">
        <v>45159</v>
      </c>
      <c r="F46" s="92">
        <v>41412.22</v>
      </c>
      <c r="G46" s="93">
        <f>SUM(F46)</f>
        <v>41412.22</v>
      </c>
    </row>
    <row r="47" spans="1:7" s="35" customFormat="1" x14ac:dyDescent="0.25">
      <c r="A47" s="51"/>
      <c r="B47" s="117" t="s">
        <v>7</v>
      </c>
      <c r="C47" s="117"/>
      <c r="D47" s="117"/>
      <c r="E47" s="117"/>
      <c r="F47" s="68">
        <f>SUM(F5:F46)</f>
        <v>2209325.14</v>
      </c>
      <c r="G47" s="68">
        <f>SUM(G5:G46)</f>
        <v>2209325.14</v>
      </c>
    </row>
    <row r="48" spans="1:7" s="35" customFormat="1" x14ac:dyDescent="0.25">
      <c r="A48" s="72"/>
      <c r="B48" s="73"/>
      <c r="C48" s="73"/>
      <c r="D48" s="73"/>
      <c r="E48" s="73"/>
      <c r="F48" s="73"/>
      <c r="G48" s="74"/>
    </row>
    <row r="49" spans="1:8" s="35" customFormat="1" x14ac:dyDescent="0.25">
      <c r="A49" s="72"/>
      <c r="B49" s="52"/>
      <c r="C49" s="52"/>
      <c r="D49" s="53"/>
      <c r="E49" s="53"/>
      <c r="F49" s="53"/>
      <c r="G49" s="53"/>
    </row>
    <row r="50" spans="1:8" s="35" customFormat="1" x14ac:dyDescent="0.25">
      <c r="A50" s="6"/>
      <c r="C50" s="52"/>
      <c r="D50" s="53"/>
      <c r="E50" s="116" t="s">
        <v>10</v>
      </c>
      <c r="F50" s="116"/>
      <c r="G50" s="54">
        <f>+G47</f>
        <v>2209325.14</v>
      </c>
    </row>
    <row r="51" spans="1:8" s="35" customFormat="1" ht="17.25" x14ac:dyDescent="0.35">
      <c r="A51" s="6"/>
      <c r="C51" s="55"/>
      <c r="D51" s="56"/>
      <c r="E51" s="57" t="s">
        <v>16</v>
      </c>
      <c r="F51" s="53"/>
      <c r="G51" s="58">
        <v>17075</v>
      </c>
      <c r="H51" s="59"/>
    </row>
    <row r="52" spans="1:8" s="35" customFormat="1" ht="18" x14ac:dyDescent="0.4">
      <c r="A52" s="6"/>
      <c r="C52" s="55"/>
      <c r="D52" s="60"/>
      <c r="E52" s="57"/>
      <c r="F52" s="53"/>
      <c r="G52" s="61">
        <f>SUM(G49:G51)</f>
        <v>2226400.14</v>
      </c>
    </row>
    <row r="53" spans="1:8" s="35" customFormat="1" ht="18" x14ac:dyDescent="0.4">
      <c r="C53" s="55"/>
      <c r="D53" s="60"/>
      <c r="E53" s="57"/>
      <c r="F53" s="53"/>
      <c r="G53" s="61"/>
    </row>
    <row r="54" spans="1:8" s="35" customFormat="1" ht="18" x14ac:dyDescent="0.4">
      <c r="C54" s="55"/>
      <c r="D54" s="60"/>
      <c r="E54" s="57"/>
      <c r="F54" s="53"/>
      <c r="G54" s="61"/>
    </row>
    <row r="55" spans="1:8" s="35" customFormat="1" ht="18.75" customHeight="1" x14ac:dyDescent="0.3">
      <c r="C55" s="119"/>
      <c r="D55" s="119"/>
      <c r="E55" s="119"/>
      <c r="F55" s="71"/>
      <c r="G55" s="62"/>
    </row>
    <row r="56" spans="1:8" s="35" customFormat="1" ht="18.75" customHeight="1" x14ac:dyDescent="0.3">
      <c r="C56" s="120" t="s">
        <v>109</v>
      </c>
      <c r="D56" s="120"/>
      <c r="E56" s="120"/>
      <c r="F56" s="69"/>
      <c r="G56" s="63"/>
    </row>
    <row r="57" spans="1:8" ht="18.75" customHeight="1" x14ac:dyDescent="0.3">
      <c r="C57" s="121" t="s">
        <v>110</v>
      </c>
      <c r="D57" s="121"/>
      <c r="E57" s="121"/>
      <c r="F57" s="70"/>
      <c r="G57" s="26"/>
    </row>
    <row r="58" spans="1:8" ht="18.75" x14ac:dyDescent="0.3">
      <c r="B58" s="118"/>
      <c r="C58" s="118"/>
      <c r="D58" s="118"/>
      <c r="E58" s="118"/>
      <c r="F58" s="118"/>
      <c r="G58" s="27"/>
    </row>
    <row r="59" spans="1:8" ht="15.75" x14ac:dyDescent="0.25">
      <c r="A59" s="2"/>
      <c r="D59" s="2"/>
      <c r="E59" s="2"/>
      <c r="F59" s="2"/>
      <c r="G59" s="28"/>
    </row>
    <row r="60" spans="1:8" ht="17.25" x14ac:dyDescent="0.4">
      <c r="A60" s="16"/>
      <c r="B60" s="111"/>
      <c r="C60" s="111"/>
      <c r="D60" s="13"/>
      <c r="E60" s="13"/>
      <c r="F60" s="2"/>
      <c r="G60" s="29"/>
    </row>
    <row r="61" spans="1:8" x14ac:dyDescent="0.25">
      <c r="A61" s="2"/>
      <c r="B61" s="112"/>
      <c r="C61" s="112"/>
      <c r="D61" s="14"/>
      <c r="E61" s="14"/>
      <c r="F61" s="13"/>
      <c r="G61" s="2"/>
    </row>
    <row r="62" spans="1:8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2"/>
      <c r="D63" s="2"/>
      <c r="E63" s="2"/>
      <c r="F63" s="2"/>
      <c r="G63" s="2"/>
    </row>
    <row r="64" spans="1:8" ht="18.75" x14ac:dyDescent="0.3">
      <c r="A64" s="13"/>
      <c r="B64" s="16"/>
      <c r="C64" s="13"/>
      <c r="D64" s="13"/>
      <c r="E64" s="13"/>
      <c r="F64" s="24"/>
      <c r="G64" s="15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15"/>
      <c r="D66" s="21"/>
      <c r="E66" s="21"/>
      <c r="F66" s="2"/>
      <c r="G66" s="2"/>
    </row>
    <row r="67" spans="1:7" ht="18.75" x14ac:dyDescent="0.3">
      <c r="A67" s="16"/>
      <c r="B67" s="13"/>
      <c r="C67" s="20"/>
      <c r="D67" s="21"/>
      <c r="E67" s="21"/>
      <c r="F67" s="25"/>
      <c r="G67" s="2"/>
    </row>
    <row r="68" spans="1:7" x14ac:dyDescent="0.25">
      <c r="A68" s="6"/>
      <c r="B68" s="6"/>
      <c r="C68" s="15"/>
      <c r="D68" s="21"/>
      <c r="E68" s="21"/>
      <c r="F68" s="2"/>
      <c r="G68" s="2"/>
    </row>
    <row r="69" spans="1:7" x14ac:dyDescent="0.25">
      <c r="A69" s="6"/>
      <c r="B69" s="6"/>
      <c r="C69" s="15"/>
      <c r="D69" s="22"/>
      <c r="E69" s="22"/>
      <c r="F69" s="2"/>
      <c r="G69" s="2"/>
    </row>
    <row r="70" spans="1:7" x14ac:dyDescent="0.25">
      <c r="A70" s="6"/>
      <c r="B70" s="6"/>
      <c r="C70" s="15"/>
      <c r="D70" s="21"/>
      <c r="E70" s="21"/>
      <c r="F70" s="2"/>
      <c r="G70" s="2"/>
    </row>
    <row r="71" spans="1:7" x14ac:dyDescent="0.25">
      <c r="A71" s="6"/>
      <c r="B71" s="6"/>
      <c r="C71" s="15"/>
      <c r="D71" s="22"/>
      <c r="E71" s="22"/>
      <c r="F71" s="2"/>
      <c r="G71" s="2"/>
    </row>
    <row r="72" spans="1:7" x14ac:dyDescent="0.25">
      <c r="A72" s="6"/>
      <c r="B72" s="6"/>
      <c r="C72" s="15"/>
      <c r="D72" s="21"/>
      <c r="E72" s="21"/>
      <c r="F72" s="2"/>
      <c r="G72" s="2"/>
    </row>
    <row r="73" spans="1:7" x14ac:dyDescent="0.25">
      <c r="A73" s="16"/>
      <c r="B73" s="16"/>
      <c r="C73" s="13"/>
      <c r="D73" s="23"/>
      <c r="E73" s="23"/>
      <c r="F73" s="20"/>
      <c r="G73" s="2"/>
    </row>
    <row r="74" spans="1:7" ht="18.75" x14ac:dyDescent="0.3">
      <c r="A74" s="2"/>
      <c r="B74" s="16"/>
      <c r="C74" s="13"/>
      <c r="D74" s="14"/>
      <c r="E74" s="14"/>
      <c r="F74" s="19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13"/>
      <c r="E76" s="13"/>
      <c r="F76" s="13"/>
      <c r="G76" s="13"/>
    </row>
    <row r="77" spans="1:7" x14ac:dyDescent="0.25">
      <c r="A77" s="16"/>
      <c r="B77" s="13"/>
      <c r="C77" s="13"/>
      <c r="D77" s="2"/>
      <c r="E77" s="2"/>
      <c r="F77" s="2"/>
      <c r="G77" s="13"/>
    </row>
    <row r="78" spans="1:7" x14ac:dyDescent="0.25">
      <c r="A78" s="16"/>
      <c r="B78" s="13"/>
      <c r="C78" s="13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ht="18.75" x14ac:dyDescent="0.3">
      <c r="A80" s="17"/>
      <c r="B80" s="2"/>
      <c r="C80" s="2"/>
      <c r="D80" s="2"/>
      <c r="E80" s="2"/>
      <c r="F80" s="2"/>
      <c r="G80" s="2"/>
    </row>
    <row r="81" spans="1:7" ht="18.75" x14ac:dyDescent="0.3">
      <c r="A81" s="18"/>
      <c r="B81" s="17"/>
      <c r="C81" s="17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</row>
  </sheetData>
  <autoFilter ref="A4:F43" xr:uid="{5E23F554-EDBC-484D-88F4-3B086FFF7FD1}">
    <sortState xmlns:xlrd2="http://schemas.microsoft.com/office/spreadsheetml/2017/richdata2" ref="A5:F43">
      <sortCondition ref="B5:B43"/>
      <sortCondition ref="E5:E43"/>
      <sortCondition ref="A5:A43"/>
    </sortState>
  </autoFilter>
  <sortState xmlns:xlrd2="http://schemas.microsoft.com/office/spreadsheetml/2017/richdata2" ref="A5:G46">
    <sortCondition ref="B5:B46"/>
  </sortState>
  <mergeCells count="11">
    <mergeCell ref="C56:E56"/>
    <mergeCell ref="C57:E57"/>
    <mergeCell ref="B58:F58"/>
    <mergeCell ref="B60:C60"/>
    <mergeCell ref="B61:C61"/>
    <mergeCell ref="C55:E55"/>
    <mergeCell ref="A1:G1"/>
    <mergeCell ref="A2:G2"/>
    <mergeCell ref="A3:G3"/>
    <mergeCell ref="B47:E47"/>
    <mergeCell ref="E50:F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Nicol Mañon Gutierres</cp:lastModifiedBy>
  <cp:lastPrinted>2023-08-08T13:09:58Z</cp:lastPrinted>
  <dcterms:created xsi:type="dcterms:W3CDTF">2017-06-12T16:17:30Z</dcterms:created>
  <dcterms:modified xsi:type="dcterms:W3CDTF">2023-08-08T13:11:06Z</dcterms:modified>
</cp:coreProperties>
</file>