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esktop\TRANSPARENCIA 2022\JUNIO 2022\"/>
    </mc:Choice>
  </mc:AlternateContent>
  <xr:revisionPtr revIDLastSave="0" documentId="8_{55282EA2-C7AC-4625-944C-D179C08C2D96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CXP" sheetId="1" r:id="rId1"/>
    <sheet name="x suplidor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68" i="2" l="1"/>
  <c r="H38" i="2"/>
  <c r="H67" i="2"/>
  <c r="H64" i="2"/>
  <c r="H63" i="2"/>
  <c r="H61" i="2"/>
  <c r="H55" i="2"/>
  <c r="H49" i="2"/>
  <c r="H44" i="2"/>
  <c r="H42" i="2"/>
  <c r="H41" i="2"/>
  <c r="H40" i="2"/>
  <c r="H36" i="2"/>
  <c r="H33" i="2"/>
  <c r="H30" i="2"/>
  <c r="H29" i="2"/>
  <c r="H28" i="2"/>
  <c r="H27" i="2"/>
  <c r="H26" i="2"/>
  <c r="H25" i="2"/>
  <c r="H24" i="2"/>
  <c r="H22" i="2"/>
  <c r="H18" i="2"/>
  <c r="H9" i="2"/>
  <c r="H37" i="2"/>
  <c r="H65" i="2"/>
  <c r="H56" i="2"/>
  <c r="H62" i="2"/>
  <c r="H58" i="2"/>
  <c r="H57" i="2"/>
  <c r="H43" i="2"/>
  <c r="H34" i="2"/>
  <c r="H68" i="2" l="1"/>
  <c r="H70" i="2" s="1"/>
  <c r="H72" i="2" s="1"/>
</calcChain>
</file>

<file path=xl/sharedStrings.xml><?xml version="1.0" encoding="utf-8"?>
<sst xmlns="http://schemas.openxmlformats.org/spreadsheetml/2006/main" count="194" uniqueCount="120">
  <si>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</si>
  <si>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</si>
  <si>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</si>
  <si>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</si>
  <si>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</si>
  <si>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</si>
  <si>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</si>
  <si>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</si>
  <si>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t>TOTAL GENERAL</t>
  </si>
  <si>
    <t xml:space="preserve">   CONCEPTO</t>
  </si>
  <si>
    <t>ALIMENTOS</t>
  </si>
  <si>
    <t>AGUA</t>
  </si>
  <si>
    <t>FL&amp;M</t>
  </si>
  <si>
    <t>HERMER SERVICES</t>
  </si>
  <si>
    <t>REPUESTOS</t>
  </si>
  <si>
    <t>COMERCIAL GANADERA</t>
  </si>
  <si>
    <t>SUMINISTROS GUIPAK</t>
  </si>
  <si>
    <t>GRUPO ALASKA</t>
  </si>
  <si>
    <t>Enc. Tesoreria</t>
  </si>
  <si>
    <t>MUNDO INDUSTRIAL</t>
  </si>
  <si>
    <t>IMPRESIONES</t>
  </si>
  <si>
    <t>LA PLAZA DEL MOTOR ARRANQ</t>
  </si>
  <si>
    <t>B1500000787</t>
  </si>
  <si>
    <t>B1500000087</t>
  </si>
  <si>
    <t>B1500000067</t>
  </si>
  <si>
    <t>BIONANOTEX</t>
  </si>
  <si>
    <t>DESINFECCION</t>
  </si>
  <si>
    <t>B1500000127</t>
  </si>
  <si>
    <t>BICLEY TECHNOLOGY</t>
  </si>
  <si>
    <t>B1500000342</t>
  </si>
  <si>
    <t>JUANCRY</t>
  </si>
  <si>
    <t>B1500000154</t>
  </si>
  <si>
    <t>PRODUCTO VETERINARIO AG.</t>
  </si>
  <si>
    <t>MEDICAMENTOS</t>
  </si>
  <si>
    <t>B1500000153</t>
  </si>
  <si>
    <t>B1500003087</t>
  </si>
  <si>
    <t>AMADITA LABORATORIO</t>
  </si>
  <si>
    <t>ANALISIS</t>
  </si>
  <si>
    <t>B1500035663</t>
  </si>
  <si>
    <t>FARMACONAL</t>
  </si>
  <si>
    <t>B1500001066</t>
  </si>
  <si>
    <t>CENTRO XPERT</t>
  </si>
  <si>
    <t>B1500000751</t>
  </si>
  <si>
    <t>B1500000740</t>
  </si>
  <si>
    <t>B1500000368</t>
  </si>
  <si>
    <t>APROLECHE</t>
  </si>
  <si>
    <t>SOLUCIONES ELECTRICA</t>
  </si>
  <si>
    <t>REPARACION</t>
  </si>
  <si>
    <t>B1500001879</t>
  </si>
  <si>
    <t>GRUPO LFA</t>
  </si>
  <si>
    <t>OFFITEK</t>
  </si>
  <si>
    <t>B1500004573</t>
  </si>
  <si>
    <t>ENCAJES LA ROSARIO</t>
  </si>
  <si>
    <t>B1500000377</t>
  </si>
  <si>
    <t>B1500000116</t>
  </si>
  <si>
    <t>PRESTOL</t>
  </si>
  <si>
    <t>EQUIPO COMUNICACION</t>
  </si>
  <si>
    <t>ANA MARIA MARTINEZ</t>
  </si>
  <si>
    <t>B1500000266</t>
  </si>
  <si>
    <t>AGRO DE MI TIERRA</t>
  </si>
  <si>
    <t>B1500000270</t>
  </si>
  <si>
    <t>B1500000157</t>
  </si>
  <si>
    <t>MAIKOL JOSE DE LA ROSA</t>
  </si>
  <si>
    <t>B1500002504</t>
  </si>
  <si>
    <t>GTG INDUSTRIAL</t>
  </si>
  <si>
    <t>B1500000771</t>
  </si>
  <si>
    <t>RETENCIONES</t>
  </si>
  <si>
    <t>B1500003043</t>
  </si>
  <si>
    <t>B1500000109</t>
  </si>
  <si>
    <t>B1500000018</t>
  </si>
  <si>
    <t>CRF CONSTRUCTORA</t>
  </si>
  <si>
    <t>REMODELACION</t>
  </si>
  <si>
    <t>B1500000293</t>
  </si>
  <si>
    <t>INTERNATIONAL JAKSON</t>
  </si>
  <si>
    <t>SERVICIOS</t>
  </si>
  <si>
    <t>B1500004133</t>
  </si>
  <si>
    <t>B1500004358</t>
  </si>
  <si>
    <t>B1500000001</t>
  </si>
  <si>
    <t>ALEXANDRA MARTINEZ</t>
  </si>
  <si>
    <t>ASESORIA</t>
  </si>
  <si>
    <t>B1500000494</t>
  </si>
  <si>
    <t>B1500000775</t>
  </si>
  <si>
    <t>B1500000166</t>
  </si>
  <si>
    <t>JANSER</t>
  </si>
  <si>
    <t>FUMIGACION</t>
  </si>
  <si>
    <t>B1500000875</t>
  </si>
  <si>
    <t>B1500000881</t>
  </si>
  <si>
    <t>B1500000279</t>
  </si>
  <si>
    <t>B1500000280</t>
  </si>
  <si>
    <t>B1500000874</t>
  </si>
  <si>
    <t>B1500000880</t>
  </si>
  <si>
    <t>B1500000860</t>
  </si>
  <si>
    <t>B1500000163</t>
  </si>
  <si>
    <t>B1500000162</t>
  </si>
  <si>
    <t>B1500000196</t>
  </si>
  <si>
    <t>B1500001060</t>
  </si>
  <si>
    <t>B1500000889</t>
  </si>
  <si>
    <t>B1500000890</t>
  </si>
  <si>
    <t>B1500000164</t>
  </si>
  <si>
    <t>B1500000886</t>
  </si>
  <si>
    <t>B1500000885</t>
  </si>
  <si>
    <t>B1500000024</t>
  </si>
  <si>
    <t>TECNOMED CARIBBEAN</t>
  </si>
  <si>
    <t>EQUIPO</t>
  </si>
  <si>
    <t>B1500000165</t>
  </si>
  <si>
    <t>B1500000057</t>
  </si>
  <si>
    <t>IRIS ARMONIA PEÑA</t>
  </si>
  <si>
    <t>B1500000297</t>
  </si>
  <si>
    <t>B1500000155</t>
  </si>
  <si>
    <t>B1500004152</t>
  </si>
  <si>
    <t>B1500000208</t>
  </si>
  <si>
    <t>B1500001537</t>
  </si>
  <si>
    <t>B1500001534</t>
  </si>
  <si>
    <t>B1500000784</t>
  </si>
  <si>
    <t>B1500001058</t>
  </si>
  <si>
    <t>CUENTAS POR PAGAR  AL -30-06-2022</t>
  </si>
  <si>
    <t>Lic.Juana Magalys Fernandez</t>
  </si>
  <si>
    <t>B1500000161</t>
  </si>
  <si>
    <t>UBRO SOLUCIONES EMPRESARIALES</t>
  </si>
  <si>
    <r>
      <t xml:space="preserve"> </t>
    </r>
    <r>
      <rPr>
        <b/>
        <sz val="12"/>
        <color theme="1"/>
        <rFont val="Arial Narrow"/>
        <family val="2"/>
      </rPr>
      <t>PARQUE ZOOLOGICO NACIONAL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</si>
</sst>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RD$-1C0A]* #,##0.00_);_([$RD$-1C0A]* \(#,##0.00\);_([$RD$-1C0A]* &quot;-&quot;??_);_(@_)"/>
  </numFmts>
  <fonts count="2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double"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0" fontId="6" fillId="0" borderId="0" xfId="0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8" fillId="0" borderId="0" xfId="0" applyFont="1" applyBorder="1"/>
    <xf numFmtId="0" fontId="8" fillId="0" borderId="0" xfId="0" applyFont="1" applyFill="1" applyBorder="1"/>
    <xf numFmtId="4" fontId="8" fillId="0" borderId="0" xfId="0" applyNumberFormat="1" applyFont="1" applyBorder="1"/>
    <xf numFmtId="0" fontId="9" fillId="0" borderId="0" xfId="0" applyFont="1"/>
    <xf numFmtId="14" fontId="5" fillId="0" borderId="0" xfId="0" applyNumberFormat="1" applyFont="1" applyBorder="1"/>
    <xf numFmtId="4" fontId="7" fillId="0" borderId="0" xfId="0" applyNumberFormat="1" applyFont="1" applyBorder="1"/>
    <xf numFmtId="4" fontId="7" fillId="0" borderId="0" xfId="0" applyNumberFormat="1" applyFont="1" applyFill="1" applyBorder="1"/>
    <xf numFmtId="4" fontId="5" fillId="0" borderId="0" xfId="0" applyNumberFormat="1" applyFont="1" applyFill="1" applyBorder="1"/>
    <xf numFmtId="0" fontId="8" fillId="0" borderId="0" xfId="0" applyFont="1" applyBorder="1" applyAlignment="1">
      <alignment horizontal="center"/>
    </xf>
    <xf numFmtId="14" fontId="8" fillId="0" borderId="0" xfId="0" applyNumberFormat="1" applyFont="1" applyBorder="1"/>
    <xf numFmtId="4" fontId="10" fillId="0" borderId="1" xfId="0" applyNumberFormat="1" applyFont="1" applyBorder="1"/>
    <xf numFmtId="0" fontId="10" fillId="0" borderId="2" xfId="0" applyFont="1" applyBorder="1"/>
    <xf numFmtId="4" fontId="4" fillId="0" borderId="0" xfId="0" applyNumberFormat="1" applyFont="1"/>
    <xf numFmtId="14" fontId="10" fillId="0" borderId="2" xfId="0" applyNumberFormat="1" applyFont="1" applyBorder="1"/>
    <xf numFmtId="4" fontId="10" fillId="0" borderId="2" xfId="0" applyNumberFormat="1" applyFont="1" applyBorder="1"/>
    <xf numFmtId="14" fontId="1" fillId="0" borderId="2" xfId="0" applyNumberFormat="1" applyFont="1" applyBorder="1"/>
    <xf numFmtId="0" fontId="11" fillId="0" borderId="0" xfId="0" applyFont="1"/>
    <xf numFmtId="14" fontId="11" fillId="0" borderId="0" xfId="0" applyNumberFormat="1" applyFont="1"/>
    <xf numFmtId="0" fontId="1" fillId="0" borderId="0" xfId="0" applyFont="1"/>
    <xf numFmtId="0" fontId="12" fillId="0" borderId="0" xfId="0" applyFont="1"/>
    <xf numFmtId="164" fontId="13" fillId="0" borderId="0" xfId="0" applyNumberFormat="1" applyFont="1"/>
    <xf numFmtId="4" fontId="15" fillId="0" borderId="0" xfId="0" applyNumberFormat="1" applyFont="1"/>
    <xf numFmtId="0" fontId="4" fillId="0" borderId="0" xfId="0" applyFont="1"/>
    <xf numFmtId="4" fontId="1" fillId="0" borderId="0" xfId="0" applyNumberFormat="1" applyFont="1"/>
    <xf numFmtId="4" fontId="14" fillId="0" borderId="0" xfId="0" applyNumberFormat="1" applyFont="1"/>
    <xf numFmtId="0" fontId="1" fillId="0" borderId="2" xfId="0" applyFont="1" applyBorder="1"/>
    <xf numFmtId="0" fontId="1" fillId="0" borderId="2" xfId="0" applyFont="1" applyBorder="1" applyAlignment="1">
      <alignment horizontal="left"/>
    </xf>
    <xf numFmtId="14" fontId="1" fillId="0" borderId="1" xfId="0" applyNumberFormat="1" applyFont="1" applyBorder="1"/>
    <xf numFmtId="2" fontId="1" fillId="0" borderId="1" xfId="0" applyNumberFormat="1" applyFont="1" applyBorder="1"/>
    <xf numFmtId="14" fontId="1" fillId="0" borderId="2" xfId="0" applyNumberFormat="1" applyFont="1" applyBorder="1" applyAlignment="1">
      <alignment horizontal="left"/>
    </xf>
    <xf numFmtId="4" fontId="1" fillId="0" borderId="1" xfId="0" applyNumberFormat="1" applyFont="1" applyBorder="1"/>
    <xf numFmtId="4" fontId="1" fillId="0" borderId="2" xfId="0" applyNumberFormat="1" applyFont="1" applyBorder="1"/>
    <xf numFmtId="14" fontId="1" fillId="0" borderId="2" xfId="0" applyNumberFormat="1" applyFont="1" applyBorder="1" applyAlignment="1">
      <alignment horizontal="right"/>
    </xf>
    <xf numFmtId="14" fontId="10" fillId="0" borderId="2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0" fillId="0" borderId="8" xfId="0" applyFont="1" applyBorder="1"/>
    <xf numFmtId="14" fontId="10" fillId="0" borderId="6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4" fontId="16" fillId="2" borderId="0" xfId="0" applyNumberFormat="1" applyFont="1" applyFill="1"/>
    <xf numFmtId="4" fontId="17" fillId="2" borderId="2" xfId="0" applyNumberFormat="1" applyFont="1" applyFill="1" applyBorder="1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wrapText="1"/>
    </xf>
    <xf numFmtId="2" fontId="1" fillId="0" borderId="1" xfId="0" applyNumberFormat="1" applyFont="1" applyBorder="1" applyAlignment="1"/>
    <xf numFmtId="14" fontId="1" fillId="0" borderId="2" xfId="0" applyNumberFormat="1" applyFont="1" applyBorder="1" applyAlignment="1">
      <alignment wrapText="1"/>
    </xf>
    <xf numFmtId="14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0" xfId="0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0" fillId="0" borderId="7" xfId="0" applyBorder="1" applyAlignment="1">
      <alignment horizontal="center"/>
    </xf>
    <xf numFmtId="14" fontId="16" fillId="0" borderId="0" xfId="0" applyNumberFormat="1" applyFont="1" applyAlignment="1">
      <alignment horizontal="right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10" fillId="0" borderId="0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276225</xdr:colOff>
      <xdr:row>3</xdr:row>
      <xdr:rowOff>0</xdr:rowOff>
    </xdr:from>
    <xdr:to>
      <xdr:col>7</xdr:col>
      <xdr:colOff>771525</xdr:colOff>
      <xdr:row>5</xdr:row>
      <xdr:rowOff>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5" y="952500"/>
          <a:ext cx="11620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104775</xdr:colOff>
      <xdr:row>1</xdr:row>
      <xdr:rowOff>95250</xdr:rowOff>
    </xdr:from>
    <xdr:to>
      <xdr:col>2</xdr:col>
      <xdr:colOff>323850</xdr:colOff>
      <xdr:row>4</xdr:row>
      <xdr:rowOff>161925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285750"/>
          <a:ext cx="9144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1209675</xdr:colOff>
      <xdr:row>0</xdr:row>
      <xdr:rowOff>0</xdr:rowOff>
    </xdr:from>
    <xdr:to>
      <xdr:col>5</xdr:col>
      <xdr:colOff>152400</xdr:colOff>
      <xdr:row>4</xdr:row>
      <xdr:rowOff>9525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DD6098A-7A7C-4A11-82D7-9EE2B96A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0" y="0"/>
          <a:ext cx="1990725" cy="771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topLeftCell="A52"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64"/>
      <c r="B1" s="64"/>
      <c r="C1" s="64"/>
      <c r="D1" s="64"/>
      <c r="E1" s="64"/>
      <c r="F1" s="64"/>
      <c r="G1" s="64"/>
      <c r="H1" s="64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I108"/>
  <sheetViews>
    <sheetView tabSelected="1" zoomScaleNormal="100" workbookViewId="0">
      <selection activeCell="E71" sqref="E71"/>
    </sheetView>
  </sheetViews>
  <sheetFormatPr baseColWidth="10" defaultRowHeight="15" x14ac:dyDescent="0.25"/>
  <cols>
    <col min="1" max="1" width="10.140625" customWidth="1"/>
    <col min="2" max="2" width="10.42578125" customWidth="1"/>
    <col min="3" max="3" width="19.85546875" customWidth="1"/>
    <col min="4" max="4" width="15.5703125" customWidth="1"/>
    <col min="5" max="5" width="10.28515625" customWidth="1"/>
    <col min="6" max="6" width="9.5703125" customWidth="1"/>
    <col min="7" max="7" width="10" customWidth="1"/>
    <col min="8" max="8" width="12" customWidth="1"/>
  </cols>
  <sheetData>
    <row r="5" spans="2:8" ht="15.75" x14ac:dyDescent="0.25">
      <c r="B5" s="74" t="s">
        <v>119</v>
      </c>
      <c r="C5" s="74"/>
      <c r="D5" s="74"/>
      <c r="E5" s="74"/>
      <c r="F5" s="74"/>
      <c r="G5" s="74"/>
      <c r="H5" s="74"/>
    </row>
    <row r="6" spans="2:8" ht="15.75" x14ac:dyDescent="0.25">
      <c r="B6" s="71" t="s">
        <v>115</v>
      </c>
      <c r="C6" s="72"/>
      <c r="D6" s="72"/>
      <c r="E6" s="72"/>
      <c r="F6" s="72"/>
      <c r="G6" s="72"/>
      <c r="H6" s="73"/>
    </row>
    <row r="7" spans="2:8" ht="27.75" customHeight="1" x14ac:dyDescent="0.25">
      <c r="B7" s="52" t="s">
        <v>1</v>
      </c>
      <c r="C7" s="58" t="s">
        <v>0</v>
      </c>
      <c r="D7" s="58" t="s">
        <v>9</v>
      </c>
      <c r="E7" s="58" t="s">
        <v>3</v>
      </c>
      <c r="F7" s="58" t="s">
        <v>4</v>
      </c>
      <c r="G7" s="58" t="s">
        <v>5</v>
      </c>
      <c r="H7" s="58" t="s">
        <v>6</v>
      </c>
    </row>
    <row r="8" spans="2:8" ht="20.25" customHeight="1" x14ac:dyDescent="0.25">
      <c r="B8" s="55" t="s">
        <v>67</v>
      </c>
      <c r="C8" s="59" t="s">
        <v>36</v>
      </c>
      <c r="D8" s="59" t="s">
        <v>37</v>
      </c>
      <c r="E8" s="61">
        <v>44636</v>
      </c>
      <c r="F8" s="62">
        <v>44667</v>
      </c>
      <c r="G8" s="60">
        <v>490</v>
      </c>
      <c r="H8" s="63"/>
    </row>
    <row r="9" spans="2:8" ht="20.25" customHeight="1" x14ac:dyDescent="0.25">
      <c r="B9" s="55" t="s">
        <v>35</v>
      </c>
      <c r="C9" s="59" t="s">
        <v>36</v>
      </c>
      <c r="D9" s="59" t="s">
        <v>37</v>
      </c>
      <c r="E9" s="61">
        <v>44697</v>
      </c>
      <c r="F9" s="62">
        <v>44728</v>
      </c>
      <c r="G9" s="60">
        <v>2550</v>
      </c>
      <c r="H9" s="63">
        <f>SUM(G8:G9)</f>
        <v>3040</v>
      </c>
    </row>
    <row r="10" spans="2:8" ht="20.25" customHeight="1" x14ac:dyDescent="0.25">
      <c r="B10" s="55" t="s">
        <v>91</v>
      </c>
      <c r="C10" s="59" t="s">
        <v>57</v>
      </c>
      <c r="D10" s="59" t="s">
        <v>10</v>
      </c>
      <c r="E10" s="61">
        <v>44705</v>
      </c>
      <c r="F10" s="62">
        <v>44736</v>
      </c>
      <c r="G10" s="60">
        <v>6964</v>
      </c>
      <c r="H10" s="63"/>
    </row>
    <row r="11" spans="2:8" ht="20.25" customHeight="1" x14ac:dyDescent="0.25">
      <c r="B11" s="55" t="s">
        <v>89</v>
      </c>
      <c r="C11" s="59" t="s">
        <v>57</v>
      </c>
      <c r="D11" s="59" t="s">
        <v>10</v>
      </c>
      <c r="E11" s="61">
        <v>44719</v>
      </c>
      <c r="F11" s="62">
        <v>44749</v>
      </c>
      <c r="G11" s="60">
        <v>6576.6</v>
      </c>
      <c r="H11" s="63"/>
    </row>
    <row r="12" spans="2:8" ht="20.25" customHeight="1" x14ac:dyDescent="0.25">
      <c r="B12" s="55" t="s">
        <v>85</v>
      </c>
      <c r="C12" s="59" t="s">
        <v>57</v>
      </c>
      <c r="D12" s="59" t="s">
        <v>10</v>
      </c>
      <c r="E12" s="61">
        <v>44719</v>
      </c>
      <c r="F12" s="62">
        <v>44749</v>
      </c>
      <c r="G12" s="60">
        <v>6205</v>
      </c>
      <c r="H12" s="63"/>
    </row>
    <row r="13" spans="2:8" ht="20.25" customHeight="1" x14ac:dyDescent="0.25">
      <c r="B13" s="55" t="s">
        <v>90</v>
      </c>
      <c r="C13" s="59" t="s">
        <v>57</v>
      </c>
      <c r="D13" s="59" t="s">
        <v>10</v>
      </c>
      <c r="E13" s="61">
        <v>44716</v>
      </c>
      <c r="F13" s="62">
        <v>44756</v>
      </c>
      <c r="G13" s="60">
        <v>4496.8</v>
      </c>
      <c r="H13" s="63"/>
    </row>
    <row r="14" spans="2:8" ht="20.25" customHeight="1" x14ac:dyDescent="0.25">
      <c r="B14" s="55" t="s">
        <v>86</v>
      </c>
      <c r="C14" s="59" t="s">
        <v>57</v>
      </c>
      <c r="D14" s="59" t="s">
        <v>10</v>
      </c>
      <c r="E14" s="61">
        <v>44726</v>
      </c>
      <c r="F14" s="62">
        <v>44756</v>
      </c>
      <c r="G14" s="60">
        <v>4855</v>
      </c>
      <c r="H14" s="63"/>
    </row>
    <row r="15" spans="2:8" ht="20.25" customHeight="1" x14ac:dyDescent="0.25">
      <c r="B15" s="55" t="s">
        <v>100</v>
      </c>
      <c r="C15" s="59" t="s">
        <v>57</v>
      </c>
      <c r="D15" s="59" t="s">
        <v>10</v>
      </c>
      <c r="E15" s="61">
        <v>44733</v>
      </c>
      <c r="F15" s="62">
        <v>44763</v>
      </c>
      <c r="G15" s="60">
        <v>4590</v>
      </c>
      <c r="H15" s="63"/>
    </row>
    <row r="16" spans="2:8" ht="20.25" customHeight="1" x14ac:dyDescent="0.25">
      <c r="B16" s="55" t="s">
        <v>99</v>
      </c>
      <c r="C16" s="59" t="s">
        <v>57</v>
      </c>
      <c r="D16" s="59" t="s">
        <v>10</v>
      </c>
      <c r="E16" s="61">
        <v>44733</v>
      </c>
      <c r="F16" s="62">
        <v>44763</v>
      </c>
      <c r="G16" s="60">
        <v>5862</v>
      </c>
      <c r="H16" s="63"/>
    </row>
    <row r="17" spans="2:8" ht="20.25" customHeight="1" x14ac:dyDescent="0.25">
      <c r="B17" s="55" t="s">
        <v>96</v>
      </c>
      <c r="C17" s="59" t="s">
        <v>57</v>
      </c>
      <c r="D17" s="59" t="s">
        <v>10</v>
      </c>
      <c r="E17" s="61">
        <v>44740</v>
      </c>
      <c r="F17" s="62">
        <v>44770</v>
      </c>
      <c r="G17" s="60">
        <v>4540</v>
      </c>
      <c r="H17" s="63"/>
    </row>
    <row r="18" spans="2:8" ht="20.25" customHeight="1" x14ac:dyDescent="0.25">
      <c r="B18" s="55" t="s">
        <v>97</v>
      </c>
      <c r="C18" s="59" t="s">
        <v>57</v>
      </c>
      <c r="D18" s="59" t="s">
        <v>10</v>
      </c>
      <c r="E18" s="61">
        <v>44740</v>
      </c>
      <c r="F18" s="62">
        <v>44770</v>
      </c>
      <c r="G18" s="60">
        <v>5040.8</v>
      </c>
      <c r="H18" s="63">
        <f>SUM(G10:G18)</f>
        <v>49130.2</v>
      </c>
    </row>
    <row r="19" spans="2:8" ht="20.25" customHeight="1" x14ac:dyDescent="0.25">
      <c r="B19" s="55" t="s">
        <v>58</v>
      </c>
      <c r="C19" s="59" t="s">
        <v>59</v>
      </c>
      <c r="D19" s="59" t="s">
        <v>10</v>
      </c>
      <c r="E19" s="61">
        <v>44670</v>
      </c>
      <c r="F19" s="62">
        <v>44700</v>
      </c>
      <c r="G19" s="60">
        <v>48490</v>
      </c>
      <c r="H19" s="63"/>
    </row>
    <row r="20" spans="2:8" ht="20.25" customHeight="1" x14ac:dyDescent="0.25">
      <c r="B20" s="55" t="s">
        <v>60</v>
      </c>
      <c r="C20" s="59" t="s">
        <v>59</v>
      </c>
      <c r="D20" s="59" t="s">
        <v>10</v>
      </c>
      <c r="E20" s="61">
        <v>44677</v>
      </c>
      <c r="F20" s="62">
        <v>44707</v>
      </c>
      <c r="G20" s="60">
        <v>50450</v>
      </c>
      <c r="H20" s="63"/>
    </row>
    <row r="21" spans="2:8" ht="20.25" customHeight="1" x14ac:dyDescent="0.25">
      <c r="B21" s="55" t="s">
        <v>87</v>
      </c>
      <c r="C21" s="59" t="s">
        <v>59</v>
      </c>
      <c r="D21" s="59" t="s">
        <v>10</v>
      </c>
      <c r="E21" s="61">
        <v>44712</v>
      </c>
      <c r="F21" s="62">
        <v>44742</v>
      </c>
      <c r="G21" s="60">
        <v>11420</v>
      </c>
      <c r="H21" s="63"/>
    </row>
    <row r="22" spans="2:8" ht="20.25" customHeight="1" x14ac:dyDescent="0.25">
      <c r="B22" s="55" t="s">
        <v>88</v>
      </c>
      <c r="C22" s="59" t="s">
        <v>59</v>
      </c>
      <c r="D22" s="59" t="s">
        <v>10</v>
      </c>
      <c r="E22" s="61">
        <v>44719</v>
      </c>
      <c r="F22" s="62">
        <v>44749</v>
      </c>
      <c r="G22" s="60">
        <v>6410</v>
      </c>
      <c r="H22" s="63">
        <f>SUM(G19:G22)</f>
        <v>116770</v>
      </c>
    </row>
    <row r="23" spans="2:8" ht="18.75" customHeight="1" x14ac:dyDescent="0.25">
      <c r="B23" s="55" t="s">
        <v>114</v>
      </c>
      <c r="C23" s="59" t="s">
        <v>45</v>
      </c>
      <c r="D23" s="59" t="s">
        <v>10</v>
      </c>
      <c r="E23" s="61">
        <v>44722</v>
      </c>
      <c r="F23" s="62">
        <v>44752</v>
      </c>
      <c r="G23" s="60">
        <v>38940</v>
      </c>
      <c r="H23" s="63"/>
    </row>
    <row r="24" spans="2:8" ht="18.75" customHeight="1" x14ac:dyDescent="0.25">
      <c r="B24" s="55" t="s">
        <v>95</v>
      </c>
      <c r="C24" s="59" t="s">
        <v>45</v>
      </c>
      <c r="D24" s="59" t="s">
        <v>33</v>
      </c>
      <c r="E24" s="61">
        <v>44725</v>
      </c>
      <c r="F24" s="62">
        <v>44755</v>
      </c>
      <c r="G24" s="60">
        <v>70500</v>
      </c>
      <c r="H24" s="63">
        <f>SUM(G23:G24)</f>
        <v>109440</v>
      </c>
    </row>
    <row r="25" spans="2:8" ht="18.75" customHeight="1" x14ac:dyDescent="0.25">
      <c r="B25" s="55" t="s">
        <v>77</v>
      </c>
      <c r="C25" s="59" t="s">
        <v>78</v>
      </c>
      <c r="D25" s="59" t="s">
        <v>79</v>
      </c>
      <c r="E25" s="61">
        <v>44711</v>
      </c>
      <c r="F25" s="62">
        <v>44742</v>
      </c>
      <c r="G25" s="60">
        <v>60000</v>
      </c>
      <c r="H25" s="63">
        <f t="shared" ref="H25:H30" si="0">SUM(G25)</f>
        <v>60000</v>
      </c>
    </row>
    <row r="26" spans="2:8" ht="20.25" customHeight="1" x14ac:dyDescent="0.25">
      <c r="B26" s="43" t="s">
        <v>24</v>
      </c>
      <c r="C26" s="43" t="s">
        <v>25</v>
      </c>
      <c r="D26" s="47" t="s">
        <v>26</v>
      </c>
      <c r="E26" s="33">
        <v>44691</v>
      </c>
      <c r="F26" s="45">
        <v>44722</v>
      </c>
      <c r="G26" s="46">
        <v>511412</v>
      </c>
      <c r="H26" s="46">
        <f t="shared" si="0"/>
        <v>511412</v>
      </c>
    </row>
    <row r="27" spans="2:8" ht="20.25" customHeight="1" x14ac:dyDescent="0.25">
      <c r="B27" s="43" t="s">
        <v>27</v>
      </c>
      <c r="C27" s="43" t="s">
        <v>28</v>
      </c>
      <c r="D27" s="47" t="s">
        <v>2</v>
      </c>
      <c r="E27" s="33">
        <v>44698</v>
      </c>
      <c r="F27" s="45">
        <v>44729</v>
      </c>
      <c r="G27" s="46">
        <v>71579.98</v>
      </c>
      <c r="H27" s="46">
        <f t="shared" si="0"/>
        <v>71579.98</v>
      </c>
    </row>
    <row r="28" spans="2:8" ht="20.25" customHeight="1" x14ac:dyDescent="0.25">
      <c r="B28" s="43" t="s">
        <v>107</v>
      </c>
      <c r="C28" s="43" t="s">
        <v>15</v>
      </c>
      <c r="D28" s="47" t="s">
        <v>10</v>
      </c>
      <c r="E28" s="33">
        <v>44739</v>
      </c>
      <c r="F28" s="45">
        <v>44769</v>
      </c>
      <c r="G28" s="28">
        <v>55500</v>
      </c>
      <c r="H28" s="48">
        <f t="shared" si="0"/>
        <v>55500</v>
      </c>
    </row>
    <row r="29" spans="2:8" ht="20.25" customHeight="1" x14ac:dyDescent="0.25">
      <c r="B29" s="43" t="s">
        <v>40</v>
      </c>
      <c r="C29" s="43" t="s">
        <v>41</v>
      </c>
      <c r="D29" s="47" t="s">
        <v>2</v>
      </c>
      <c r="E29" s="33">
        <v>44697</v>
      </c>
      <c r="F29" s="45">
        <v>44727</v>
      </c>
      <c r="G29" s="28">
        <v>474943.11</v>
      </c>
      <c r="H29" s="48">
        <f t="shared" si="0"/>
        <v>474943.11</v>
      </c>
    </row>
    <row r="30" spans="2:8" ht="20.25" customHeight="1" x14ac:dyDescent="0.25">
      <c r="B30" s="43" t="s">
        <v>69</v>
      </c>
      <c r="C30" s="43" t="s">
        <v>70</v>
      </c>
      <c r="D30" s="47" t="s">
        <v>71</v>
      </c>
      <c r="E30" s="33">
        <v>44698</v>
      </c>
      <c r="F30" s="45">
        <v>44729</v>
      </c>
      <c r="G30" s="28">
        <v>703334.09</v>
      </c>
      <c r="H30" s="48">
        <f t="shared" si="0"/>
        <v>703334.09</v>
      </c>
    </row>
    <row r="31" spans="2:8" ht="20.25" customHeight="1" x14ac:dyDescent="0.25">
      <c r="B31" s="43" t="s">
        <v>75</v>
      </c>
      <c r="C31" s="43" t="s">
        <v>52</v>
      </c>
      <c r="D31" s="44" t="s">
        <v>2</v>
      </c>
      <c r="E31" s="33">
        <v>44726</v>
      </c>
      <c r="F31" s="45">
        <v>44756</v>
      </c>
      <c r="G31" s="28">
        <v>2714</v>
      </c>
      <c r="H31" s="48"/>
    </row>
    <row r="32" spans="2:8" ht="20.25" customHeight="1" x14ac:dyDescent="0.25">
      <c r="B32" s="43" t="s">
        <v>109</v>
      </c>
      <c r="C32" s="43" t="s">
        <v>52</v>
      </c>
      <c r="D32" s="44" t="s">
        <v>2</v>
      </c>
      <c r="E32" s="33">
        <v>44735</v>
      </c>
      <c r="F32" s="45">
        <v>44765</v>
      </c>
      <c r="G32" s="28">
        <v>9634.57</v>
      </c>
      <c r="H32" s="48"/>
    </row>
    <row r="33" spans="2:8" ht="20.25" customHeight="1" x14ac:dyDescent="0.25">
      <c r="B33" s="43" t="s">
        <v>51</v>
      </c>
      <c r="C33" s="43" t="s">
        <v>52</v>
      </c>
      <c r="D33" s="44" t="s">
        <v>2</v>
      </c>
      <c r="E33" s="33">
        <v>44693</v>
      </c>
      <c r="F33" s="45">
        <v>44724</v>
      </c>
      <c r="G33" s="28">
        <v>24293.59</v>
      </c>
      <c r="H33" s="48">
        <f>SUM(G31:G33)</f>
        <v>36642.160000000003</v>
      </c>
    </row>
    <row r="34" spans="2:8" ht="20.25" customHeight="1" x14ac:dyDescent="0.25">
      <c r="B34" s="43" t="s">
        <v>38</v>
      </c>
      <c r="C34" s="43" t="s">
        <v>39</v>
      </c>
      <c r="D34" s="44" t="s">
        <v>33</v>
      </c>
      <c r="E34" s="33">
        <v>44697</v>
      </c>
      <c r="F34" s="45">
        <v>44728</v>
      </c>
      <c r="G34" s="28">
        <v>4100.03</v>
      </c>
      <c r="H34" s="48">
        <f t="shared" ref="H34" si="1">SUM(G34)</f>
        <v>4100.03</v>
      </c>
    </row>
    <row r="35" spans="2:8" ht="20.25" customHeight="1" x14ac:dyDescent="0.25">
      <c r="B35" s="43" t="s">
        <v>112</v>
      </c>
      <c r="C35" s="43" t="s">
        <v>17</v>
      </c>
      <c r="D35" s="44" t="s">
        <v>11</v>
      </c>
      <c r="E35" s="33">
        <v>44732</v>
      </c>
      <c r="F35" s="33">
        <v>44762</v>
      </c>
      <c r="G35" s="32">
        <v>5390</v>
      </c>
      <c r="H35" s="48"/>
    </row>
    <row r="36" spans="2:8" ht="20.25" customHeight="1" x14ac:dyDescent="0.25">
      <c r="B36" s="43" t="s">
        <v>111</v>
      </c>
      <c r="C36" s="43" t="s">
        <v>17</v>
      </c>
      <c r="D36" s="44" t="s">
        <v>11</v>
      </c>
      <c r="E36" s="33">
        <v>44739</v>
      </c>
      <c r="F36" s="33">
        <v>44769</v>
      </c>
      <c r="G36" s="32">
        <v>6600</v>
      </c>
      <c r="H36" s="48">
        <f>SUM(G35:G36)</f>
        <v>11990</v>
      </c>
    </row>
    <row r="37" spans="2:8" ht="20.25" customHeight="1" x14ac:dyDescent="0.25">
      <c r="B37" s="43" t="s">
        <v>48</v>
      </c>
      <c r="C37" s="43" t="s">
        <v>49</v>
      </c>
      <c r="D37" s="44" t="s">
        <v>20</v>
      </c>
      <c r="E37" s="33">
        <v>44673</v>
      </c>
      <c r="F37" s="33">
        <v>44703</v>
      </c>
      <c r="G37" s="32">
        <v>144505.42000000001</v>
      </c>
      <c r="H37" s="48">
        <f>SUM(G37)</f>
        <v>144505.42000000001</v>
      </c>
    </row>
    <row r="38" spans="2:8" ht="20.25" customHeight="1" x14ac:dyDescent="0.25">
      <c r="B38" s="43" t="s">
        <v>63</v>
      </c>
      <c r="C38" s="43" t="s">
        <v>64</v>
      </c>
      <c r="D38" s="44" t="s">
        <v>2</v>
      </c>
      <c r="E38" s="33">
        <v>44711</v>
      </c>
      <c r="F38" s="33">
        <v>44742</v>
      </c>
      <c r="G38" s="32">
        <v>21351.51</v>
      </c>
      <c r="H38" s="49">
        <f>SUM(G38)</f>
        <v>21351.51</v>
      </c>
    </row>
    <row r="39" spans="2:8" ht="20.25" customHeight="1" x14ac:dyDescent="0.25">
      <c r="B39" s="43" t="s">
        <v>44</v>
      </c>
      <c r="C39" s="43" t="s">
        <v>13</v>
      </c>
      <c r="D39" s="44" t="s">
        <v>2</v>
      </c>
      <c r="E39" s="33">
        <v>44686</v>
      </c>
      <c r="F39" s="33">
        <v>44717</v>
      </c>
      <c r="G39" s="32">
        <v>150609.29999999999</v>
      </c>
      <c r="H39" s="49"/>
    </row>
    <row r="40" spans="2:8" ht="20.25" customHeight="1" x14ac:dyDescent="0.25">
      <c r="B40" s="43" t="s">
        <v>53</v>
      </c>
      <c r="C40" s="43" t="s">
        <v>13</v>
      </c>
      <c r="D40" s="44" t="s">
        <v>2</v>
      </c>
      <c r="E40" s="33">
        <v>44704</v>
      </c>
      <c r="F40" s="33">
        <v>44735</v>
      </c>
      <c r="G40" s="32">
        <v>27576.6</v>
      </c>
      <c r="H40" s="49">
        <f>SUM(G39:G40)</f>
        <v>178185.9</v>
      </c>
    </row>
    <row r="41" spans="2:8" ht="20.25" customHeight="1" x14ac:dyDescent="0.25">
      <c r="B41" s="43" t="s">
        <v>72</v>
      </c>
      <c r="C41" s="43" t="s">
        <v>73</v>
      </c>
      <c r="D41" s="44" t="s">
        <v>74</v>
      </c>
      <c r="E41" s="33">
        <v>44725</v>
      </c>
      <c r="F41" s="33">
        <v>44755</v>
      </c>
      <c r="G41" s="32">
        <v>88500</v>
      </c>
      <c r="H41" s="49">
        <f>SUM(G41)</f>
        <v>88500</v>
      </c>
    </row>
    <row r="42" spans="2:8" ht="20.25" customHeight="1" x14ac:dyDescent="0.25">
      <c r="B42" s="43" t="s">
        <v>105</v>
      </c>
      <c r="C42" s="43" t="s">
        <v>106</v>
      </c>
      <c r="D42" s="44" t="s">
        <v>79</v>
      </c>
      <c r="E42" s="33">
        <v>44733</v>
      </c>
      <c r="F42" s="33">
        <v>44763</v>
      </c>
      <c r="G42" s="32">
        <v>9558</v>
      </c>
      <c r="H42" s="49">
        <f>SUM(G42)</f>
        <v>9558</v>
      </c>
    </row>
    <row r="43" spans="2:8" ht="20.25" customHeight="1" x14ac:dyDescent="0.25">
      <c r="B43" s="43" t="s">
        <v>29</v>
      </c>
      <c r="C43" s="43" t="s">
        <v>30</v>
      </c>
      <c r="D43" s="44" t="s">
        <v>2</v>
      </c>
      <c r="E43" s="33">
        <v>44687</v>
      </c>
      <c r="F43" s="33">
        <v>44718</v>
      </c>
      <c r="G43" s="32">
        <v>65728.2</v>
      </c>
      <c r="H43" s="49">
        <f>SUM(G43)</f>
        <v>65728.2</v>
      </c>
    </row>
    <row r="44" spans="2:8" ht="20.25" customHeight="1" x14ac:dyDescent="0.25">
      <c r="B44" s="43" t="s">
        <v>82</v>
      </c>
      <c r="C44" s="43" t="s">
        <v>83</v>
      </c>
      <c r="D44" s="44" t="s">
        <v>84</v>
      </c>
      <c r="E44" s="33">
        <v>44663</v>
      </c>
      <c r="F44" s="33">
        <v>44693</v>
      </c>
      <c r="G44" s="32">
        <v>136948.44</v>
      </c>
      <c r="H44" s="49">
        <f>SUM(G44)</f>
        <v>136948.44</v>
      </c>
    </row>
    <row r="45" spans="2:8" ht="20.25" customHeight="1" x14ac:dyDescent="0.25">
      <c r="B45" s="43" t="s">
        <v>43</v>
      </c>
      <c r="C45" s="43" t="s">
        <v>12</v>
      </c>
      <c r="D45" s="44" t="s">
        <v>2</v>
      </c>
      <c r="E45" s="33">
        <v>44672</v>
      </c>
      <c r="F45" s="33">
        <v>44702</v>
      </c>
      <c r="G45" s="32">
        <v>488142.4</v>
      </c>
      <c r="H45" s="49"/>
    </row>
    <row r="46" spans="2:8" ht="20.25" customHeight="1" x14ac:dyDescent="0.25">
      <c r="B46" s="43" t="s">
        <v>42</v>
      </c>
      <c r="C46" s="43" t="s">
        <v>12</v>
      </c>
      <c r="D46" s="44" t="s">
        <v>2</v>
      </c>
      <c r="E46" s="33">
        <v>44684</v>
      </c>
      <c r="F46" s="33">
        <v>44715</v>
      </c>
      <c r="G46" s="32">
        <v>481046.4</v>
      </c>
      <c r="H46" s="49"/>
    </row>
    <row r="47" spans="2:8" ht="20.25" customHeight="1" x14ac:dyDescent="0.25">
      <c r="B47" s="43" t="s">
        <v>65</v>
      </c>
      <c r="C47" s="43" t="s">
        <v>12</v>
      </c>
      <c r="D47" s="44" t="s">
        <v>2</v>
      </c>
      <c r="E47" s="33">
        <v>44712</v>
      </c>
      <c r="F47" s="33">
        <v>44742</v>
      </c>
      <c r="G47" s="32">
        <v>45253</v>
      </c>
      <c r="H47" s="49"/>
    </row>
    <row r="48" spans="2:8" ht="20.25" customHeight="1" x14ac:dyDescent="0.25">
      <c r="B48" s="43" t="s">
        <v>81</v>
      </c>
      <c r="C48" s="43" t="s">
        <v>12</v>
      </c>
      <c r="D48" s="44" t="s">
        <v>2</v>
      </c>
      <c r="E48" s="33">
        <v>44718</v>
      </c>
      <c r="F48" s="33">
        <v>44748</v>
      </c>
      <c r="G48" s="32">
        <v>18585</v>
      </c>
      <c r="H48" s="49"/>
    </row>
    <row r="49" spans="2:8" ht="20.25" customHeight="1" x14ac:dyDescent="0.25">
      <c r="B49" s="43" t="s">
        <v>113</v>
      </c>
      <c r="C49" s="43" t="s">
        <v>12</v>
      </c>
      <c r="D49" s="44" t="s">
        <v>2</v>
      </c>
      <c r="E49" s="33">
        <v>44734</v>
      </c>
      <c r="F49" s="33">
        <v>44764</v>
      </c>
      <c r="G49" s="32">
        <v>54134.06</v>
      </c>
      <c r="H49" s="49">
        <f>SUM(G45:G49)</f>
        <v>1087160.8600000001</v>
      </c>
    </row>
    <row r="50" spans="2:8" ht="20.25" customHeight="1" x14ac:dyDescent="0.25">
      <c r="B50" s="43" t="s">
        <v>61</v>
      </c>
      <c r="C50" s="43" t="s">
        <v>62</v>
      </c>
      <c r="D50" s="44" t="s">
        <v>10</v>
      </c>
      <c r="E50" s="33">
        <v>44711</v>
      </c>
      <c r="F50" s="33">
        <v>44742</v>
      </c>
      <c r="G50" s="32">
        <v>35469.97</v>
      </c>
      <c r="H50" s="49"/>
    </row>
    <row r="51" spans="2:8" ht="20.25" customHeight="1" x14ac:dyDescent="0.25">
      <c r="B51" s="43" t="s">
        <v>117</v>
      </c>
      <c r="C51" s="43" t="s">
        <v>62</v>
      </c>
      <c r="D51" s="44" t="s">
        <v>10</v>
      </c>
      <c r="E51" s="33">
        <v>44713</v>
      </c>
      <c r="F51" s="33">
        <v>44743</v>
      </c>
      <c r="G51" s="32">
        <v>2640</v>
      </c>
      <c r="H51" s="49"/>
    </row>
    <row r="52" spans="2:8" ht="20.25" customHeight="1" x14ac:dyDescent="0.25">
      <c r="B52" s="43" t="s">
        <v>92</v>
      </c>
      <c r="C52" s="43" t="s">
        <v>62</v>
      </c>
      <c r="D52" s="44" t="s">
        <v>10</v>
      </c>
      <c r="E52" s="33">
        <v>44726</v>
      </c>
      <c r="F52" s="33">
        <v>44756</v>
      </c>
      <c r="G52" s="32">
        <v>39869.97</v>
      </c>
      <c r="H52" s="49"/>
    </row>
    <row r="53" spans="2:8" ht="20.25" customHeight="1" x14ac:dyDescent="0.25">
      <c r="B53" s="43" t="s">
        <v>93</v>
      </c>
      <c r="C53" s="43" t="s">
        <v>62</v>
      </c>
      <c r="D53" s="44" t="s">
        <v>10</v>
      </c>
      <c r="E53" s="33">
        <v>44719</v>
      </c>
      <c r="F53" s="33">
        <v>44749</v>
      </c>
      <c r="G53" s="32">
        <v>44225</v>
      </c>
      <c r="H53" s="49"/>
    </row>
    <row r="54" spans="2:8" ht="20.25" customHeight="1" x14ac:dyDescent="0.25">
      <c r="B54" s="43" t="s">
        <v>98</v>
      </c>
      <c r="C54" s="43" t="s">
        <v>62</v>
      </c>
      <c r="D54" s="44" t="s">
        <v>10</v>
      </c>
      <c r="E54" s="33">
        <v>44733</v>
      </c>
      <c r="F54" s="33">
        <v>44763</v>
      </c>
      <c r="G54" s="32">
        <v>48100</v>
      </c>
      <c r="H54" s="49"/>
    </row>
    <row r="55" spans="2:8" ht="20.25" customHeight="1" x14ac:dyDescent="0.25">
      <c r="B55" s="43" t="s">
        <v>104</v>
      </c>
      <c r="C55" s="43" t="s">
        <v>62</v>
      </c>
      <c r="D55" s="44" t="s">
        <v>10</v>
      </c>
      <c r="E55" s="33">
        <v>44740</v>
      </c>
      <c r="F55" s="33">
        <v>44770</v>
      </c>
      <c r="G55" s="32">
        <v>45749.93</v>
      </c>
      <c r="H55" s="49">
        <f>SUM(G50:G55)</f>
        <v>216054.87</v>
      </c>
    </row>
    <row r="56" spans="2:8" ht="20.25" customHeight="1" x14ac:dyDescent="0.25">
      <c r="B56" s="43" t="s">
        <v>23</v>
      </c>
      <c r="C56" s="43" t="s">
        <v>19</v>
      </c>
      <c r="D56" s="43" t="s">
        <v>2</v>
      </c>
      <c r="E56" s="50">
        <v>44684</v>
      </c>
      <c r="F56" s="33">
        <v>44715</v>
      </c>
      <c r="G56" s="32">
        <v>404024.92</v>
      </c>
      <c r="H56" s="32">
        <f>SUM(G56:G56)</f>
        <v>404024.92</v>
      </c>
    </row>
    <row r="57" spans="2:8" ht="20.25" customHeight="1" x14ac:dyDescent="0.25">
      <c r="B57" s="43" t="s">
        <v>76</v>
      </c>
      <c r="C57" s="43" t="s">
        <v>50</v>
      </c>
      <c r="D57" s="33" t="s">
        <v>2</v>
      </c>
      <c r="E57" s="50">
        <v>44708</v>
      </c>
      <c r="F57" s="33">
        <v>44739</v>
      </c>
      <c r="G57" s="32">
        <v>26184.2</v>
      </c>
      <c r="H57" s="32">
        <f>SUM(G57)</f>
        <v>26184.2</v>
      </c>
    </row>
    <row r="58" spans="2:8" ht="20.25" customHeight="1" x14ac:dyDescent="0.25">
      <c r="B58" s="43" t="s">
        <v>54</v>
      </c>
      <c r="C58" s="43" t="s">
        <v>55</v>
      </c>
      <c r="D58" s="33" t="s">
        <v>56</v>
      </c>
      <c r="E58" s="50">
        <v>44711</v>
      </c>
      <c r="F58" s="33">
        <v>44742</v>
      </c>
      <c r="G58" s="32">
        <v>111274</v>
      </c>
      <c r="H58" s="32">
        <f>SUM(G58)</f>
        <v>111274</v>
      </c>
    </row>
    <row r="59" spans="2:8" ht="20.25" customHeight="1" x14ac:dyDescent="0.25">
      <c r="B59" s="43" t="s">
        <v>31</v>
      </c>
      <c r="C59" s="43" t="s">
        <v>32</v>
      </c>
      <c r="D59" s="33" t="s">
        <v>33</v>
      </c>
      <c r="E59" s="50">
        <v>44705</v>
      </c>
      <c r="F59" s="33">
        <v>37430</v>
      </c>
      <c r="G59" s="32">
        <v>137191.67999999999</v>
      </c>
      <c r="H59" s="32"/>
    </row>
    <row r="60" spans="2:8" ht="20.25" customHeight="1" x14ac:dyDescent="0.25">
      <c r="B60" s="43" t="s">
        <v>34</v>
      </c>
      <c r="C60" s="43" t="s">
        <v>32</v>
      </c>
      <c r="D60" s="33" t="s">
        <v>33</v>
      </c>
      <c r="E60" s="50">
        <v>44705</v>
      </c>
      <c r="F60" s="33">
        <v>44735</v>
      </c>
      <c r="G60" s="32">
        <v>5760</v>
      </c>
      <c r="H60" s="32"/>
    </row>
    <row r="61" spans="2:8" ht="20.25" customHeight="1" x14ac:dyDescent="0.25">
      <c r="B61" s="43" t="s">
        <v>108</v>
      </c>
      <c r="C61" s="43" t="s">
        <v>32</v>
      </c>
      <c r="D61" s="33" t="s">
        <v>33</v>
      </c>
      <c r="E61" s="50">
        <v>44736</v>
      </c>
      <c r="F61" s="33">
        <v>44766</v>
      </c>
      <c r="G61" s="32">
        <v>15550</v>
      </c>
      <c r="H61" s="32">
        <f>SUM(G59:G61)</f>
        <v>158501.68</v>
      </c>
    </row>
    <row r="62" spans="2:8" ht="20.25" customHeight="1" x14ac:dyDescent="0.25">
      <c r="B62" s="43" t="s">
        <v>80</v>
      </c>
      <c r="C62" s="43" t="s">
        <v>21</v>
      </c>
      <c r="D62" s="33" t="s">
        <v>14</v>
      </c>
      <c r="E62" s="50">
        <v>44719</v>
      </c>
      <c r="F62" s="33">
        <v>44749</v>
      </c>
      <c r="G62" s="32">
        <v>4130</v>
      </c>
      <c r="H62" s="32">
        <f>SUM(G62)</f>
        <v>4130</v>
      </c>
    </row>
    <row r="63" spans="2:8" ht="20.25" customHeight="1" x14ac:dyDescent="0.25">
      <c r="B63" s="43" t="s">
        <v>101</v>
      </c>
      <c r="C63" s="43" t="s">
        <v>102</v>
      </c>
      <c r="D63" s="33" t="s">
        <v>103</v>
      </c>
      <c r="E63" s="50">
        <v>44729</v>
      </c>
      <c r="F63" s="33">
        <v>44759</v>
      </c>
      <c r="G63" s="32">
        <v>18014.400000000001</v>
      </c>
      <c r="H63" s="32">
        <f>SUM(G63)</f>
        <v>18014.400000000001</v>
      </c>
    </row>
    <row r="64" spans="2:8" ht="20.25" customHeight="1" x14ac:dyDescent="0.25">
      <c r="B64" s="29" t="s">
        <v>68</v>
      </c>
      <c r="C64" s="29" t="s">
        <v>46</v>
      </c>
      <c r="D64" s="29" t="s">
        <v>47</v>
      </c>
      <c r="E64" s="51">
        <v>44697</v>
      </c>
      <c r="F64" s="31">
        <v>44728</v>
      </c>
      <c r="G64" s="32">
        <v>126024</v>
      </c>
      <c r="H64" s="32">
        <f>SUM(G64)</f>
        <v>126024</v>
      </c>
    </row>
    <row r="65" spans="1:9" ht="20.25" customHeight="1" x14ac:dyDescent="0.25">
      <c r="B65" s="29" t="s">
        <v>22</v>
      </c>
      <c r="C65" s="29" t="s">
        <v>16</v>
      </c>
      <c r="D65" s="29" t="s">
        <v>2</v>
      </c>
      <c r="E65" s="51">
        <v>44676</v>
      </c>
      <c r="F65" s="31">
        <v>44706</v>
      </c>
      <c r="G65" s="32">
        <v>176660.44</v>
      </c>
      <c r="H65" s="32">
        <f>SUM(G65:G65)</f>
        <v>176660.44</v>
      </c>
    </row>
    <row r="66" spans="1:9" ht="20.25" customHeight="1" x14ac:dyDescent="0.25">
      <c r="B66" s="29" t="s">
        <v>94</v>
      </c>
      <c r="C66" s="53" t="s">
        <v>118</v>
      </c>
      <c r="D66" s="29" t="s">
        <v>10</v>
      </c>
      <c r="E66" s="54">
        <v>44705</v>
      </c>
      <c r="F66" s="31">
        <v>44736</v>
      </c>
      <c r="G66" s="32">
        <v>177339.42</v>
      </c>
      <c r="H66" s="32"/>
    </row>
    <row r="67" spans="1:9" ht="20.25" customHeight="1" x14ac:dyDescent="0.25">
      <c r="B67" s="29" t="s">
        <v>110</v>
      </c>
      <c r="C67" s="53" t="s">
        <v>118</v>
      </c>
      <c r="D67" s="29" t="s">
        <v>10</v>
      </c>
      <c r="E67" s="54">
        <v>44740</v>
      </c>
      <c r="F67" s="31">
        <v>44770</v>
      </c>
      <c r="G67" s="32">
        <v>142482.92000000001</v>
      </c>
      <c r="H67" s="32">
        <f>SUM(G66:G67)</f>
        <v>319822.34000000003</v>
      </c>
    </row>
    <row r="68" spans="1:9" x14ac:dyDescent="0.25">
      <c r="B68" s="68" t="s">
        <v>7</v>
      </c>
      <c r="C68" s="69"/>
      <c r="D68" s="69"/>
      <c r="E68" s="69"/>
      <c r="F68" s="70"/>
      <c r="G68" s="57">
        <f>SUM(G8:G67)</f>
        <v>5500510.75</v>
      </c>
      <c r="H68" s="57">
        <f>SUM(H8:H67)</f>
        <v>5500510.75</v>
      </c>
    </row>
    <row r="69" spans="1:9" x14ac:dyDescent="0.25">
      <c r="A69" s="2"/>
      <c r="B69" s="75"/>
      <c r="C69" s="34"/>
      <c r="D69" s="34"/>
      <c r="E69" s="35"/>
      <c r="F69" s="35"/>
      <c r="G69" s="35"/>
      <c r="H69" s="35"/>
      <c r="I69" s="21"/>
    </row>
    <row r="70" spans="1:9" x14ac:dyDescent="0.25">
      <c r="A70" s="2"/>
      <c r="B70" s="75"/>
      <c r="C70" s="34"/>
      <c r="D70" s="34"/>
      <c r="E70" s="35"/>
      <c r="F70" s="67" t="s">
        <v>8</v>
      </c>
      <c r="G70" s="67"/>
      <c r="H70" s="56">
        <f>+H68</f>
        <v>5500510.75</v>
      </c>
      <c r="I70" s="21"/>
    </row>
    <row r="71" spans="1:9" ht="16.5" x14ac:dyDescent="0.35">
      <c r="B71" s="36"/>
      <c r="C71" s="37"/>
      <c r="D71" s="37"/>
      <c r="E71" s="38"/>
      <c r="F71" s="35"/>
      <c r="G71" s="35" t="s">
        <v>66</v>
      </c>
      <c r="H71" s="39">
        <v>291950.33</v>
      </c>
    </row>
    <row r="72" spans="1:9" x14ac:dyDescent="0.25">
      <c r="B72" s="36"/>
      <c r="C72" s="40"/>
      <c r="D72" s="36"/>
      <c r="E72" s="41"/>
      <c r="F72" s="35"/>
      <c r="G72" s="30"/>
      <c r="H72" s="42">
        <f>SUM(H69:H71)</f>
        <v>5792461.0800000001</v>
      </c>
    </row>
    <row r="73" spans="1:9" ht="18.75" customHeight="1" x14ac:dyDescent="0.25">
      <c r="B73" s="17"/>
      <c r="C73" s="17"/>
      <c r="D73" s="14"/>
      <c r="E73" s="2"/>
      <c r="F73" s="2"/>
      <c r="G73" s="15"/>
      <c r="H73" s="15"/>
    </row>
    <row r="74" spans="1:9" ht="18.75" x14ac:dyDescent="0.3">
      <c r="B74" s="2"/>
      <c r="C74" s="17"/>
      <c r="D74" s="14"/>
      <c r="E74" s="20"/>
      <c r="F74" s="20"/>
      <c r="H74" s="2"/>
    </row>
    <row r="75" spans="1:9" x14ac:dyDescent="0.25">
      <c r="B75" s="2"/>
      <c r="E75" s="2"/>
      <c r="F75" s="2"/>
      <c r="G75" s="2"/>
      <c r="H75" s="2"/>
    </row>
    <row r="76" spans="1:9" x14ac:dyDescent="0.25">
      <c r="B76" s="17"/>
      <c r="C76" s="65" t="s">
        <v>116</v>
      </c>
      <c r="D76" s="65"/>
      <c r="E76" s="13"/>
      <c r="F76" s="13"/>
      <c r="G76" s="2"/>
      <c r="H76" s="2"/>
    </row>
    <row r="77" spans="1:9" x14ac:dyDescent="0.25">
      <c r="B77" s="2"/>
      <c r="C77" s="66" t="s">
        <v>18</v>
      </c>
      <c r="D77" s="66"/>
      <c r="E77" s="14"/>
      <c r="F77" s="14"/>
      <c r="G77" s="13"/>
      <c r="H77" s="2"/>
    </row>
    <row r="78" spans="1:9" x14ac:dyDescent="0.25">
      <c r="B78" s="2"/>
      <c r="C78" s="2"/>
      <c r="D78" s="2"/>
      <c r="E78" s="2"/>
      <c r="F78" s="2"/>
      <c r="G78" s="2"/>
      <c r="H78" s="2"/>
    </row>
    <row r="79" spans="1:9" x14ac:dyDescent="0.25">
      <c r="B79" s="2"/>
      <c r="C79" s="2"/>
      <c r="D79" s="2"/>
      <c r="E79" s="2"/>
      <c r="F79" s="2"/>
      <c r="G79" s="2"/>
      <c r="H79" s="2"/>
    </row>
    <row r="80" spans="1:9" ht="18.75" x14ac:dyDescent="0.3">
      <c r="B80" s="13"/>
      <c r="C80" s="17"/>
      <c r="D80" s="13"/>
      <c r="E80" s="13"/>
      <c r="F80" s="13"/>
      <c r="G80" s="26"/>
      <c r="H80" s="16"/>
    </row>
    <row r="81" spans="2:8" x14ac:dyDescent="0.25">
      <c r="B81" s="2"/>
      <c r="C81" s="2"/>
      <c r="D81" s="2"/>
      <c r="E81" s="2"/>
      <c r="F81" s="2"/>
      <c r="G81" s="2"/>
      <c r="H81" s="2"/>
    </row>
    <row r="82" spans="2:8" x14ac:dyDescent="0.25">
      <c r="B82" s="2"/>
      <c r="C82" s="2"/>
      <c r="D82" s="16"/>
      <c r="E82" s="23"/>
      <c r="F82" s="23"/>
      <c r="G82" s="2"/>
      <c r="H82" s="2"/>
    </row>
    <row r="83" spans="2:8" ht="18.75" x14ac:dyDescent="0.3">
      <c r="B83" s="17"/>
      <c r="C83" s="13"/>
      <c r="D83" s="22"/>
      <c r="E83" s="23"/>
      <c r="F83" s="23"/>
      <c r="G83" s="27"/>
      <c r="H83" s="2"/>
    </row>
    <row r="84" spans="2:8" x14ac:dyDescent="0.25">
      <c r="B84" s="6"/>
      <c r="C84" s="6"/>
      <c r="D84" s="16"/>
      <c r="E84" s="23"/>
      <c r="F84" s="23"/>
      <c r="G84" s="2"/>
      <c r="H84" s="2"/>
    </row>
    <row r="85" spans="2:8" x14ac:dyDescent="0.25">
      <c r="B85" s="6"/>
      <c r="C85" s="6"/>
      <c r="D85" s="16"/>
      <c r="E85" s="24"/>
      <c r="F85" s="24"/>
      <c r="G85" s="2"/>
      <c r="H85" s="2"/>
    </row>
    <row r="86" spans="2:8" x14ac:dyDescent="0.25">
      <c r="B86" s="6"/>
      <c r="C86" s="6"/>
      <c r="D86" s="16"/>
      <c r="E86" s="23"/>
      <c r="F86" s="23"/>
      <c r="G86" s="2"/>
      <c r="H86" s="2"/>
    </row>
    <row r="87" spans="2:8" x14ac:dyDescent="0.25">
      <c r="B87" s="6"/>
      <c r="C87" s="6"/>
      <c r="D87" s="16"/>
      <c r="E87" s="24"/>
      <c r="F87" s="24"/>
      <c r="G87" s="2"/>
      <c r="H87" s="2"/>
    </row>
    <row r="88" spans="2:8" x14ac:dyDescent="0.25">
      <c r="B88" s="6"/>
      <c r="C88" s="6"/>
      <c r="D88" s="16"/>
      <c r="E88" s="23"/>
      <c r="F88" s="23"/>
      <c r="G88" s="2"/>
      <c r="H88" s="2"/>
    </row>
    <row r="89" spans="2:8" x14ac:dyDescent="0.25">
      <c r="B89" s="17"/>
      <c r="C89" s="17"/>
      <c r="D89" s="13"/>
      <c r="E89" s="25"/>
      <c r="F89" s="25"/>
      <c r="G89" s="22"/>
      <c r="H89" s="2"/>
    </row>
    <row r="90" spans="2:8" ht="18.75" x14ac:dyDescent="0.3">
      <c r="B90" s="2"/>
      <c r="C90" s="17"/>
      <c r="D90" s="13"/>
      <c r="E90" s="14"/>
      <c r="F90" s="14"/>
      <c r="G90" s="20"/>
      <c r="H90" s="2"/>
    </row>
    <row r="91" spans="2:8" x14ac:dyDescent="0.25">
      <c r="B91" s="2"/>
      <c r="C91" s="2"/>
      <c r="D91" s="2"/>
      <c r="E91" s="2"/>
      <c r="F91" s="2"/>
      <c r="G91" s="2"/>
      <c r="H91" s="2"/>
    </row>
    <row r="92" spans="2:8" x14ac:dyDescent="0.25">
      <c r="B92" s="2"/>
      <c r="C92" s="2"/>
      <c r="D92" s="2"/>
      <c r="E92" s="13"/>
      <c r="F92" s="13"/>
      <c r="G92" s="13"/>
      <c r="H92" s="13"/>
    </row>
    <row r="93" spans="2:8" x14ac:dyDescent="0.25">
      <c r="B93" s="17"/>
      <c r="C93" s="13"/>
      <c r="D93" s="13"/>
      <c r="E93" s="2"/>
      <c r="F93" s="2"/>
      <c r="G93" s="2"/>
      <c r="H93" s="13"/>
    </row>
    <row r="94" spans="2:8" x14ac:dyDescent="0.25">
      <c r="B94" s="17"/>
      <c r="C94" s="13"/>
      <c r="D94" s="13"/>
      <c r="E94" s="2"/>
      <c r="F94" s="2"/>
      <c r="G94" s="2"/>
      <c r="H94" s="2"/>
    </row>
    <row r="95" spans="2:8" x14ac:dyDescent="0.25">
      <c r="B95" s="2"/>
      <c r="C95" s="2"/>
      <c r="D95" s="2"/>
      <c r="E95" s="2"/>
      <c r="F95" s="2"/>
      <c r="G95" s="2"/>
      <c r="H95" s="2"/>
    </row>
    <row r="96" spans="2:8" ht="18.75" x14ac:dyDescent="0.3">
      <c r="B96" s="18"/>
      <c r="C96" s="2"/>
      <c r="D96" s="2"/>
      <c r="E96" s="2"/>
      <c r="F96" s="2"/>
      <c r="G96" s="2"/>
      <c r="H96" s="2"/>
    </row>
    <row r="97" spans="2:8" ht="18.75" x14ac:dyDescent="0.3">
      <c r="B97" s="19"/>
      <c r="C97" s="18"/>
      <c r="D97" s="18"/>
      <c r="E97" s="2"/>
      <c r="F97" s="2"/>
      <c r="G97" s="2"/>
      <c r="H97" s="2"/>
    </row>
    <row r="98" spans="2:8" x14ac:dyDescent="0.25">
      <c r="B98" s="2"/>
      <c r="C98" s="2"/>
      <c r="D98" s="2"/>
      <c r="E98" s="2"/>
      <c r="F98" s="2"/>
      <c r="G98" s="2"/>
      <c r="H98" s="2"/>
    </row>
    <row r="99" spans="2:8" x14ac:dyDescent="0.25">
      <c r="B99" s="2"/>
      <c r="C99" s="2"/>
      <c r="D99" s="2"/>
      <c r="E99" s="2"/>
      <c r="F99" s="2"/>
      <c r="G99" s="2"/>
      <c r="H99" s="2"/>
    </row>
    <row r="100" spans="2:8" x14ac:dyDescent="0.25">
      <c r="B100" s="2"/>
      <c r="C100" s="2"/>
      <c r="D100" s="2"/>
      <c r="E100" s="2"/>
      <c r="F100" s="2"/>
      <c r="G100" s="2"/>
      <c r="H100" s="2"/>
    </row>
    <row r="101" spans="2:8" x14ac:dyDescent="0.25">
      <c r="B101" s="2"/>
      <c r="C101" s="2"/>
      <c r="D101" s="2"/>
      <c r="E101" s="2"/>
      <c r="F101" s="2"/>
      <c r="G101" s="2"/>
      <c r="H101" s="2"/>
    </row>
    <row r="102" spans="2:8" x14ac:dyDescent="0.25">
      <c r="B102" s="2"/>
      <c r="C102" s="2"/>
      <c r="D102" s="2"/>
      <c r="E102" s="2"/>
      <c r="F102" s="2"/>
      <c r="G102" s="2"/>
      <c r="H102" s="2"/>
    </row>
    <row r="103" spans="2:8" x14ac:dyDescent="0.25">
      <c r="B103" s="2"/>
      <c r="C103" s="2"/>
      <c r="D103" s="2"/>
      <c r="E103" s="2"/>
      <c r="F103" s="2"/>
      <c r="G103" s="2"/>
      <c r="H103" s="2"/>
    </row>
    <row r="104" spans="2:8" x14ac:dyDescent="0.25">
      <c r="B104" s="2"/>
      <c r="C104" s="2"/>
      <c r="D104" s="2"/>
      <c r="E104" s="2"/>
      <c r="F104" s="2"/>
      <c r="G104" s="2"/>
      <c r="H104" s="2"/>
    </row>
    <row r="105" spans="2:8" x14ac:dyDescent="0.25">
      <c r="B105" s="2"/>
      <c r="C105" s="2"/>
      <c r="D105" s="2"/>
      <c r="E105" s="2"/>
      <c r="F105" s="2"/>
      <c r="G105" s="2"/>
      <c r="H105" s="2"/>
    </row>
    <row r="106" spans="2:8" x14ac:dyDescent="0.25">
      <c r="B106" s="2"/>
      <c r="C106" s="2"/>
      <c r="D106" s="2"/>
      <c r="E106" s="2"/>
      <c r="F106" s="2"/>
      <c r="G106" s="2"/>
      <c r="H106" s="2"/>
    </row>
    <row r="107" spans="2:8" x14ac:dyDescent="0.25">
      <c r="B107" s="2"/>
      <c r="C107" s="2"/>
      <c r="D107" s="2"/>
      <c r="E107" s="2"/>
      <c r="F107" s="2"/>
      <c r="G107" s="2"/>
      <c r="H107" s="2"/>
    </row>
    <row r="108" spans="2:8" x14ac:dyDescent="0.25">
      <c r="B108" s="2"/>
    </row>
  </sheetData>
  <sortState xmlns:xlrd2="http://schemas.microsoft.com/office/spreadsheetml/2017/richdata2" ref="B31:I33">
    <sortCondition ref="B31:B33"/>
  </sortState>
  <mergeCells count="6">
    <mergeCell ref="C76:D76"/>
    <mergeCell ref="C77:D77"/>
    <mergeCell ref="B6:H6"/>
    <mergeCell ref="B5:H5"/>
    <mergeCell ref="F70:G70"/>
    <mergeCell ref="B68:F68"/>
  </mergeCells>
  <pageMargins left="0.23622047244094491" right="0.23622047244094491" top="0.74803149606299213" bottom="0.74803149606299213" header="0.31496062992125984" footer="0.31496062992125984"/>
  <pageSetup scale="90" fitToWidth="0" fitToHeight="0" orientation="portrait" verticalDpi="300" r:id="rId1"/>
  <ignoredErrors>
    <ignoredError sqref="H9 H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CXP</vt:lpstr>
      <vt:lpstr>x suplidores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CONTABILIDAD</cp:lastModifiedBy>
  <cp:lastPrinted>2022-07-05T13:27:35Z</cp:lastPrinted>
  <dcterms:created xsi:type="dcterms:W3CDTF">2017-06-12T16:17:30Z</dcterms:created>
  <dcterms:modified xsi:type="dcterms:W3CDTF">2022-07-05T13:36:51Z</dcterms:modified>
</cp:coreProperties>
</file>