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CARGADA TESORERIA\Desktop\"/>
    </mc:Choice>
  </mc:AlternateContent>
  <xr:revisionPtr revIDLastSave="0" documentId="8_{45D0C5EB-DBBB-473B-98A4-6A859080C43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2" l="1"/>
  <c r="G40" i="2"/>
  <c r="G26" i="2"/>
  <c r="G19" i="2"/>
  <c r="G15" i="2"/>
  <c r="G9" i="2"/>
  <c r="G37" i="2"/>
  <c r="G39" i="2"/>
  <c r="G38" i="2"/>
  <c r="G27" i="2"/>
  <c r="G21" i="2"/>
  <c r="G5" i="2"/>
  <c r="G20" i="2"/>
  <c r="G43" i="2" l="1"/>
  <c r="G45" i="2" s="1"/>
</calcChain>
</file>

<file path=xl/sharedStrings.xml><?xml version="1.0" encoding="utf-8"?>
<sst xmlns="http://schemas.openxmlformats.org/spreadsheetml/2006/main" count="118" uniqueCount="65">
  <si>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</si>
  <si>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</si>
  <si>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</si>
  <si>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</si>
  <si>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</si>
  <si>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</si>
  <si>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</si>
  <si>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</si>
  <si>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</si>
  <si>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</si>
  <si>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</si>
  <si>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</si>
  <si>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</si>
  <si>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</si>
  <si>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</si>
  <si>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FUDPHU</t>
  </si>
  <si>
    <t>APROLECHE</t>
  </si>
  <si>
    <t>RETENCIONES</t>
  </si>
  <si>
    <t>B1500000022</t>
  </si>
  <si>
    <t>B1500005435</t>
  </si>
  <si>
    <t>CUENTAS POR PAGAR  AL - 31-05-2023</t>
  </si>
  <si>
    <t>B1500001045</t>
  </si>
  <si>
    <t>SUMINISTROS GUIPAK</t>
  </si>
  <si>
    <t>B1500000066</t>
  </si>
  <si>
    <t>B1500002207</t>
  </si>
  <si>
    <t>ABM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</si>
  <si>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</si>
  <si>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</si>
  <si>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</si>
  <si>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</si>
  <si>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</si>
  <si>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</si>
  <si>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</si>
  <si>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</si>
  <si>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</si>
  <si>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</si>
  <si>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</si>
  <si>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</si>
  <si>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</si>
  <si>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</si>
  <si>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</si>
  <si>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</si>
  <si>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</si>
  <si>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</si>
  <si>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</si>
  <si>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PROVIMERCA HENRIQUEZ</t>
  </si>
  <si>
    <t>B1500000067</t>
  </si>
  <si>
    <t>23/06/223</t>
  </si>
  <si>
    <t>B1500000052</t>
  </si>
  <si>
    <t>B1500000060</t>
  </si>
  <si>
    <t>B15000000061</t>
  </si>
  <si>
    <t>B1500000062</t>
  </si>
  <si>
    <t>B1500000132</t>
  </si>
  <si>
    <t>GERARD</t>
  </si>
  <si>
    <t>ASESORIA</t>
  </si>
  <si>
    <t>PROVIMERCA HERIQUEZ</t>
  </si>
  <si>
    <t>B1500000069</t>
  </si>
  <si>
    <t>B1500000039</t>
  </si>
  <si>
    <t>B1500000038</t>
  </si>
  <si>
    <t>B1500005700</t>
  </si>
  <si>
    <t>B1500008292</t>
  </si>
  <si>
    <t>B1500005479</t>
  </si>
  <si>
    <t>B1500005154</t>
  </si>
  <si>
    <t>B1500000978</t>
  </si>
  <si>
    <t>PROVIMERCA HENRQUEZ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</si>
</sst>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[$RD$-1C0A]* #,##0.00_);_([$RD$-1C0A]* \(#,##0.00\);_([$RD$-1C0A]* &quot;-&quot;??_);_(@_)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0" fontId="8" fillId="0" borderId="1" xfId="0" applyFont="1" applyBorder="1"/>
    <xf numFmtId="0" fontId="9" fillId="0" borderId="0" xfId="0" applyFont="1"/>
    <xf numFmtId="14" fontId="9" fillId="0" borderId="0" xfId="0" applyNumberFormat="1" applyFont="1"/>
    <xf numFmtId="0" fontId="10" fillId="0" borderId="0" xfId="0" applyFont="1"/>
    <xf numFmtId="164" fontId="11" fillId="0" borderId="0" xfId="0" applyNumberFormat="1" applyFont="1"/>
    <xf numFmtId="14" fontId="8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6" fillId="2" borderId="2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7" fillId="0" borderId="0" xfId="0" applyNumberFormat="1" applyFont="1"/>
    <xf numFmtId="0" fontId="18" fillId="0" borderId="0" xfId="0" applyFont="1" applyBorder="1"/>
    <xf numFmtId="0" fontId="5" fillId="0" borderId="0" xfId="0" applyFont="1"/>
    <xf numFmtId="4" fontId="21" fillId="0" borderId="0" xfId="0" applyNumberFormat="1" applyFont="1" applyBorder="1"/>
    <xf numFmtId="4" fontId="21" fillId="0" borderId="0" xfId="0" applyNumberFormat="1" applyFont="1"/>
    <xf numFmtId="4" fontId="2" fillId="0" borderId="0" xfId="0" applyNumberFormat="1" applyFont="1"/>
    <xf numFmtId="4" fontId="19" fillId="0" borderId="0" xfId="0" applyNumberFormat="1" applyFont="1" applyBorder="1"/>
    <xf numFmtId="43" fontId="23" fillId="0" borderId="0" xfId="1" applyFont="1" applyBorder="1"/>
    <xf numFmtId="4" fontId="24" fillId="0" borderId="0" xfId="0" applyNumberFormat="1" applyFont="1"/>
    <xf numFmtId="4" fontId="25" fillId="2" borderId="0" xfId="0" applyNumberFormat="1" applyFont="1" applyFill="1"/>
    <xf numFmtId="2" fontId="1" fillId="0" borderId="2" xfId="0" applyNumberFormat="1" applyFont="1" applyBorder="1" applyAlignment="1">
      <alignment wrapText="1"/>
    </xf>
    <xf numFmtId="4" fontId="0" fillId="0" borderId="1" xfId="0" applyNumberFormat="1" applyBorder="1"/>
    <xf numFmtId="4" fontId="16" fillId="2" borderId="1" xfId="0" applyNumberFormat="1" applyFont="1" applyFill="1" applyBorder="1"/>
    <xf numFmtId="4" fontId="26" fillId="0" borderId="0" xfId="0" applyNumberFormat="1" applyFont="1"/>
    <xf numFmtId="164" fontId="27" fillId="0" borderId="0" xfId="0" applyNumberFormat="1" applyFont="1"/>
    <xf numFmtId="14" fontId="28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4" fontId="1" fillId="2" borderId="2" xfId="0" applyNumberFormat="1" applyFont="1" applyFill="1" applyBorder="1"/>
    <xf numFmtId="4" fontId="8" fillId="2" borderId="2" xfId="0" applyNumberFormat="1" applyFont="1" applyFill="1" applyBorder="1"/>
    <xf numFmtId="0" fontId="29" fillId="0" borderId="0" xfId="0" applyFont="1"/>
    <xf numFmtId="0" fontId="1" fillId="0" borderId="2" xfId="0" applyFont="1" applyBorder="1" applyAlignment="1">
      <alignment horizontal="center" vertical="center" wrapText="1"/>
    </xf>
    <xf numFmtId="4" fontId="30" fillId="0" borderId="0" xfId="0" applyNumberFormat="1" applyFont="1"/>
    <xf numFmtId="2" fontId="0" fillId="0" borderId="1" xfId="0" applyNumberForma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1" fillId="0" borderId="4" xfId="0" applyFont="1" applyBorder="1"/>
    <xf numFmtId="14" fontId="1" fillId="0" borderId="5" xfId="0" applyNumberFormat="1" applyFont="1" applyBorder="1"/>
    <xf numFmtId="0" fontId="1" fillId="0" borderId="2" xfId="0" applyFont="1" applyBorder="1"/>
    <xf numFmtId="1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4" fontId="8" fillId="0" borderId="2" xfId="0" applyNumberFormat="1" applyFont="1" applyBorder="1"/>
    <xf numFmtId="0" fontId="1" fillId="0" borderId="4" xfId="0" applyFont="1" applyBorder="1" applyAlignment="1">
      <alignment wrapText="1"/>
    </xf>
    <xf numFmtId="14" fontId="1" fillId="0" borderId="5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0" fillId="0" borderId="0" xfId="0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80"/>
      <c r="B1" s="80"/>
      <c r="C1" s="80"/>
      <c r="D1" s="80"/>
      <c r="E1" s="80"/>
      <c r="F1" s="80"/>
      <c r="G1" s="80"/>
      <c r="H1" s="80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tabSelected="1" topLeftCell="A35" zoomScaleNormal="100" workbookViewId="0">
      <selection activeCell="K9" sqref="K9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14.5703125" customWidth="1"/>
    <col min="4" max="4" width="10.28515625" customWidth="1"/>
    <col min="5" max="5" width="9.5703125" customWidth="1"/>
    <col min="6" max="6" width="10" customWidth="1"/>
    <col min="7" max="7" width="11.7109375" customWidth="1"/>
  </cols>
  <sheetData>
    <row r="1" spans="1:7" ht="23.25" x14ac:dyDescent="0.25">
      <c r="A1" s="84" t="s">
        <v>8</v>
      </c>
      <c r="B1" s="84"/>
      <c r="C1" s="84"/>
      <c r="D1" s="84"/>
      <c r="E1" s="84"/>
      <c r="F1" s="84"/>
      <c r="G1" s="84"/>
    </row>
    <row r="2" spans="1:7" ht="15.75" x14ac:dyDescent="0.25">
      <c r="A2" s="85"/>
      <c r="B2" s="85"/>
      <c r="C2" s="85"/>
      <c r="D2" s="85"/>
      <c r="E2" s="85"/>
      <c r="F2" s="85"/>
      <c r="G2" s="85"/>
    </row>
    <row r="3" spans="1:7" x14ac:dyDescent="0.25">
      <c r="A3" s="83" t="s">
        <v>20</v>
      </c>
      <c r="B3" s="83"/>
      <c r="C3" s="83"/>
      <c r="D3" s="83"/>
      <c r="E3" s="83"/>
      <c r="F3" s="83"/>
      <c r="G3" s="83"/>
    </row>
    <row r="4" spans="1:7" ht="34.5" customHeight="1" x14ac:dyDescent="0.25">
      <c r="A4" s="32" t="s">
        <v>1</v>
      </c>
      <c r="B4" s="34" t="s">
        <v>0</v>
      </c>
      <c r="C4" s="34" t="s">
        <v>9</v>
      </c>
      <c r="D4" s="34" t="s">
        <v>3</v>
      </c>
      <c r="E4" s="34" t="s">
        <v>4</v>
      </c>
      <c r="F4" s="34" t="s">
        <v>5</v>
      </c>
      <c r="G4" s="34" t="s">
        <v>6</v>
      </c>
    </row>
    <row r="5" spans="1:7" ht="34.5" customHeight="1" x14ac:dyDescent="0.25">
      <c r="A5" s="65" t="s">
        <v>24</v>
      </c>
      <c r="B5" s="35" t="s">
        <v>25</v>
      </c>
      <c r="C5" s="35" t="s">
        <v>2</v>
      </c>
      <c r="D5" s="36">
        <v>45069</v>
      </c>
      <c r="E5" s="36">
        <v>45100</v>
      </c>
      <c r="F5" s="35">
        <v>19948.91</v>
      </c>
      <c r="G5" s="34">
        <f>SUM(F5)</f>
        <v>19948.91</v>
      </c>
    </row>
    <row r="6" spans="1:7" ht="34.5" customHeight="1" x14ac:dyDescent="0.25">
      <c r="A6" s="65" t="s">
        <v>39</v>
      </c>
      <c r="B6" s="35" t="s">
        <v>37</v>
      </c>
      <c r="C6" s="35" t="s">
        <v>14</v>
      </c>
      <c r="D6" s="36">
        <v>45062</v>
      </c>
      <c r="E6" s="36">
        <v>45093</v>
      </c>
      <c r="F6" s="35">
        <v>31525</v>
      </c>
      <c r="G6" s="34"/>
    </row>
    <row r="7" spans="1:7" ht="34.5" customHeight="1" x14ac:dyDescent="0.25">
      <c r="A7" s="65" t="s">
        <v>36</v>
      </c>
      <c r="B7" s="35" t="s">
        <v>37</v>
      </c>
      <c r="C7" s="35" t="s">
        <v>14</v>
      </c>
      <c r="D7" s="36">
        <v>45069</v>
      </c>
      <c r="E7" s="36">
        <v>45100</v>
      </c>
      <c r="F7" s="35">
        <v>91717.5</v>
      </c>
      <c r="G7" s="34"/>
    </row>
    <row r="8" spans="1:7" ht="34.5" customHeight="1" x14ac:dyDescent="0.25">
      <c r="A8" s="65" t="s">
        <v>57</v>
      </c>
      <c r="B8" s="35" t="s">
        <v>37</v>
      </c>
      <c r="C8" s="35" t="s">
        <v>14</v>
      </c>
      <c r="D8" s="36">
        <v>45076</v>
      </c>
      <c r="E8" s="36">
        <v>45107</v>
      </c>
      <c r="F8" s="35">
        <v>11500</v>
      </c>
      <c r="G8" s="34"/>
    </row>
    <row r="9" spans="1:7" ht="34.5" customHeight="1" x14ac:dyDescent="0.25">
      <c r="A9" s="65" t="s">
        <v>58</v>
      </c>
      <c r="B9" s="35" t="s">
        <v>37</v>
      </c>
      <c r="C9" s="35" t="s">
        <v>14</v>
      </c>
      <c r="D9" s="36">
        <v>45076</v>
      </c>
      <c r="E9" s="36">
        <v>45107</v>
      </c>
      <c r="F9" s="35">
        <v>23850</v>
      </c>
      <c r="G9" s="34">
        <f>SUM(F6:F9)</f>
        <v>158592.5</v>
      </c>
    </row>
    <row r="10" spans="1:7" ht="34.5" customHeight="1" x14ac:dyDescent="0.25">
      <c r="A10" s="65" t="s">
        <v>40</v>
      </c>
      <c r="B10" s="35" t="s">
        <v>16</v>
      </c>
      <c r="C10" s="35" t="s">
        <v>14</v>
      </c>
      <c r="D10" s="36">
        <v>45063</v>
      </c>
      <c r="E10" s="36">
        <v>45094</v>
      </c>
      <c r="F10" s="35">
        <v>46150</v>
      </c>
      <c r="G10" s="34"/>
    </row>
    <row r="11" spans="1:7" ht="34.5" customHeight="1" x14ac:dyDescent="0.25">
      <c r="A11" s="65" t="s">
        <v>34</v>
      </c>
      <c r="B11" s="35" t="s">
        <v>16</v>
      </c>
      <c r="C11" s="35" t="s">
        <v>14</v>
      </c>
      <c r="D11" s="36">
        <v>45064</v>
      </c>
      <c r="E11" s="36">
        <v>45095</v>
      </c>
      <c r="F11" s="35">
        <v>91500</v>
      </c>
      <c r="G11" s="34"/>
    </row>
    <row r="12" spans="1:7" ht="34.5" customHeight="1" x14ac:dyDescent="0.25">
      <c r="A12" s="65" t="s">
        <v>35</v>
      </c>
      <c r="B12" s="35" t="s">
        <v>16</v>
      </c>
      <c r="C12" s="35" t="s">
        <v>14</v>
      </c>
      <c r="D12" s="36">
        <v>45064</v>
      </c>
      <c r="E12" s="36">
        <v>45095</v>
      </c>
      <c r="F12" s="35">
        <v>7250</v>
      </c>
      <c r="G12" s="34"/>
    </row>
    <row r="13" spans="1:7" ht="34.5" customHeight="1" x14ac:dyDescent="0.25">
      <c r="A13" s="65" t="s">
        <v>31</v>
      </c>
      <c r="B13" s="35" t="s">
        <v>16</v>
      </c>
      <c r="C13" s="35" t="s">
        <v>14</v>
      </c>
      <c r="D13" s="36">
        <v>45075</v>
      </c>
      <c r="E13" s="36">
        <v>45106</v>
      </c>
      <c r="F13" s="35">
        <v>146737</v>
      </c>
      <c r="G13" s="34"/>
    </row>
    <row r="14" spans="1:7" ht="34.5" customHeight="1" x14ac:dyDescent="0.25">
      <c r="A14" s="65" t="s">
        <v>30</v>
      </c>
      <c r="B14" s="35" t="s">
        <v>16</v>
      </c>
      <c r="C14" s="35" t="s">
        <v>14</v>
      </c>
      <c r="D14" s="36">
        <v>45076</v>
      </c>
      <c r="E14" s="36">
        <v>45107</v>
      </c>
      <c r="F14" s="35">
        <v>137250</v>
      </c>
      <c r="G14" s="34"/>
    </row>
    <row r="15" spans="1:7" ht="34.5" customHeight="1" x14ac:dyDescent="0.25">
      <c r="A15" s="65" t="s">
        <v>32</v>
      </c>
      <c r="B15" s="35" t="s">
        <v>16</v>
      </c>
      <c r="C15" s="35" t="s">
        <v>14</v>
      </c>
      <c r="D15" s="36">
        <v>45076</v>
      </c>
      <c r="E15" s="36">
        <v>45107</v>
      </c>
      <c r="F15" s="35">
        <v>18500</v>
      </c>
      <c r="G15" s="34">
        <f>SUM(F10:F15)</f>
        <v>447387</v>
      </c>
    </row>
    <row r="16" spans="1:7" ht="25.5" customHeight="1" x14ac:dyDescent="0.25">
      <c r="A16" s="37" t="s">
        <v>63</v>
      </c>
      <c r="B16" s="35" t="s">
        <v>13</v>
      </c>
      <c r="C16" s="35" t="s">
        <v>2</v>
      </c>
      <c r="D16" s="36">
        <v>45048</v>
      </c>
      <c r="E16" s="36">
        <v>45079</v>
      </c>
      <c r="F16" s="53">
        <v>4301.01</v>
      </c>
      <c r="G16" s="67"/>
    </row>
    <row r="17" spans="1:7" ht="25.5" customHeight="1" x14ac:dyDescent="0.25">
      <c r="A17" s="37" t="s">
        <v>27</v>
      </c>
      <c r="B17" s="35" t="s">
        <v>13</v>
      </c>
      <c r="C17" s="35" t="s">
        <v>2</v>
      </c>
      <c r="D17" s="36">
        <v>45068</v>
      </c>
      <c r="E17" s="36">
        <v>45099</v>
      </c>
      <c r="F17" s="53">
        <v>130508</v>
      </c>
      <c r="G17" s="67"/>
    </row>
    <row r="18" spans="1:7" ht="25.5" customHeight="1" x14ac:dyDescent="0.25">
      <c r="A18" s="37" t="s">
        <v>26</v>
      </c>
      <c r="B18" s="35" t="s">
        <v>13</v>
      </c>
      <c r="C18" s="35" t="s">
        <v>2</v>
      </c>
      <c r="D18" s="36">
        <v>45075</v>
      </c>
      <c r="E18" s="36">
        <v>45106</v>
      </c>
      <c r="F18" s="53">
        <v>50337.03</v>
      </c>
      <c r="G18" s="67"/>
    </row>
    <row r="19" spans="1:7" ht="25.5" customHeight="1" x14ac:dyDescent="0.25">
      <c r="A19" s="37" t="s">
        <v>33</v>
      </c>
      <c r="B19" s="35" t="s">
        <v>13</v>
      </c>
      <c r="C19" s="35" t="s">
        <v>2</v>
      </c>
      <c r="D19" s="36">
        <v>45098</v>
      </c>
      <c r="E19" s="36">
        <v>45128</v>
      </c>
      <c r="F19" s="53">
        <v>7080</v>
      </c>
      <c r="G19" s="67">
        <f>SUM(F16:F19)</f>
        <v>192226.04</v>
      </c>
    </row>
    <row r="20" spans="1:7" ht="25.5" customHeight="1" x14ac:dyDescent="0.25">
      <c r="A20" s="37" t="s">
        <v>18</v>
      </c>
      <c r="B20" s="73" t="s">
        <v>15</v>
      </c>
      <c r="C20" s="74" t="s">
        <v>14</v>
      </c>
      <c r="D20" s="75">
        <v>45039</v>
      </c>
      <c r="E20" s="74">
        <v>45069</v>
      </c>
      <c r="F20" s="76">
        <v>323000</v>
      </c>
      <c r="G20" s="67">
        <f>SUM(F20)</f>
        <v>323000</v>
      </c>
    </row>
    <row r="21" spans="1:7" ht="25.5" customHeight="1" x14ac:dyDescent="0.25">
      <c r="A21" s="37" t="s">
        <v>52</v>
      </c>
      <c r="B21" s="35" t="s">
        <v>53</v>
      </c>
      <c r="C21" s="35" t="s">
        <v>54</v>
      </c>
      <c r="D21" s="36">
        <v>45062</v>
      </c>
      <c r="E21" s="36">
        <v>45093</v>
      </c>
      <c r="F21" s="53">
        <v>105020</v>
      </c>
      <c r="G21" s="54">
        <f>SUM(F21)</f>
        <v>105020</v>
      </c>
    </row>
    <row r="22" spans="1:7" ht="25.5" customHeight="1" x14ac:dyDescent="0.25">
      <c r="A22" s="37" t="s">
        <v>60</v>
      </c>
      <c r="B22" s="35" t="s">
        <v>11</v>
      </c>
      <c r="C22" s="35" t="s">
        <v>12</v>
      </c>
      <c r="D22" s="36">
        <v>45008</v>
      </c>
      <c r="E22" s="36">
        <v>45039</v>
      </c>
      <c r="F22" s="53">
        <v>696</v>
      </c>
      <c r="G22" s="54"/>
    </row>
    <row r="23" spans="1:7" ht="25.5" customHeight="1" x14ac:dyDescent="0.25">
      <c r="A23" s="37" t="s">
        <v>19</v>
      </c>
      <c r="B23" s="35" t="s">
        <v>11</v>
      </c>
      <c r="C23" s="35" t="s">
        <v>12</v>
      </c>
      <c r="D23" s="36">
        <v>45019</v>
      </c>
      <c r="E23" s="36">
        <v>45049</v>
      </c>
      <c r="F23" s="53">
        <v>5974</v>
      </c>
      <c r="G23" s="54"/>
    </row>
    <row r="24" spans="1:7" ht="25.5" customHeight="1" x14ac:dyDescent="0.25">
      <c r="A24" s="37" t="s">
        <v>59</v>
      </c>
      <c r="B24" s="35" t="s">
        <v>11</v>
      </c>
      <c r="C24" s="35" t="s">
        <v>12</v>
      </c>
      <c r="D24" s="36">
        <v>45061</v>
      </c>
      <c r="E24" s="36">
        <v>45092</v>
      </c>
      <c r="F24" s="53">
        <v>6264</v>
      </c>
      <c r="G24" s="54"/>
    </row>
    <row r="25" spans="1:7" ht="25.5" customHeight="1" x14ac:dyDescent="0.25">
      <c r="A25" s="37" t="s">
        <v>62</v>
      </c>
      <c r="B25" s="35" t="s">
        <v>11</v>
      </c>
      <c r="C25" s="35" t="s">
        <v>12</v>
      </c>
      <c r="D25" s="36">
        <v>45068</v>
      </c>
      <c r="E25" s="36">
        <v>45099</v>
      </c>
      <c r="F25" s="53">
        <v>5974</v>
      </c>
      <c r="G25" s="54"/>
    </row>
    <row r="26" spans="1:7" ht="25.5" customHeight="1" x14ac:dyDescent="0.25">
      <c r="A26" s="37" t="s">
        <v>61</v>
      </c>
      <c r="B26" s="35" t="s">
        <v>11</v>
      </c>
      <c r="C26" s="35" t="s">
        <v>12</v>
      </c>
      <c r="D26" s="36">
        <v>45075</v>
      </c>
      <c r="E26" s="36">
        <v>45106</v>
      </c>
      <c r="F26" s="53">
        <v>4980</v>
      </c>
      <c r="G26" s="54">
        <f>SUM(F22:F26)</f>
        <v>23888</v>
      </c>
    </row>
    <row r="27" spans="1:7" ht="25.5" customHeight="1" x14ac:dyDescent="0.25">
      <c r="A27" s="59" t="s">
        <v>28</v>
      </c>
      <c r="B27" s="60" t="s">
        <v>29</v>
      </c>
      <c r="C27" s="61" t="s">
        <v>2</v>
      </c>
      <c r="D27" s="62">
        <v>45068</v>
      </c>
      <c r="E27" s="62">
        <v>45099</v>
      </c>
      <c r="F27" s="63">
        <v>37923.24</v>
      </c>
      <c r="G27" s="54">
        <f>SUM(F27)</f>
        <v>37923.24</v>
      </c>
    </row>
    <row r="28" spans="1:7" ht="25.5" customHeight="1" x14ac:dyDescent="0.25">
      <c r="A28" s="37" t="s">
        <v>50</v>
      </c>
      <c r="B28" s="71" t="s">
        <v>45</v>
      </c>
      <c r="C28" s="72" t="s">
        <v>14</v>
      </c>
      <c r="D28" s="69">
        <v>45048</v>
      </c>
      <c r="E28" s="68">
        <v>45079</v>
      </c>
      <c r="F28" s="70">
        <v>61937</v>
      </c>
      <c r="G28" s="54"/>
    </row>
    <row r="29" spans="1:7" ht="25.5" customHeight="1" x14ac:dyDescent="0.25">
      <c r="A29" s="37" t="s">
        <v>48</v>
      </c>
      <c r="B29" s="71" t="s">
        <v>64</v>
      </c>
      <c r="C29" s="72" t="s">
        <v>14</v>
      </c>
      <c r="D29" s="69">
        <v>45034</v>
      </c>
      <c r="E29" s="68">
        <v>45064</v>
      </c>
      <c r="F29" s="70">
        <v>62269</v>
      </c>
      <c r="G29" s="54"/>
    </row>
    <row r="30" spans="1:7" ht="25.5" customHeight="1" x14ac:dyDescent="0.25">
      <c r="A30" s="37" t="s">
        <v>49</v>
      </c>
      <c r="B30" s="71" t="s">
        <v>64</v>
      </c>
      <c r="C30" s="72" t="s">
        <v>14</v>
      </c>
      <c r="D30" s="69">
        <v>45041</v>
      </c>
      <c r="E30" s="68">
        <v>45071</v>
      </c>
      <c r="F30" s="70">
        <v>60484</v>
      </c>
      <c r="G30" s="54"/>
    </row>
    <row r="31" spans="1:7" ht="25.5" customHeight="1" x14ac:dyDescent="0.25">
      <c r="A31" s="37" t="s">
        <v>23</v>
      </c>
      <c r="B31" s="71" t="s">
        <v>64</v>
      </c>
      <c r="C31" s="72" t="s">
        <v>14</v>
      </c>
      <c r="D31" s="69">
        <v>45062</v>
      </c>
      <c r="E31" s="68">
        <v>45093</v>
      </c>
      <c r="F31" s="70">
        <v>4590</v>
      </c>
      <c r="G31" s="54"/>
    </row>
    <row r="32" spans="1:7" ht="25.5" customHeight="1" x14ac:dyDescent="0.25">
      <c r="A32" s="37" t="s">
        <v>44</v>
      </c>
      <c r="B32" s="71" t="s">
        <v>64</v>
      </c>
      <c r="C32" s="72" t="s">
        <v>14</v>
      </c>
      <c r="D32" s="69">
        <v>45062</v>
      </c>
      <c r="E32" s="68">
        <v>45093</v>
      </c>
      <c r="F32" s="70">
        <v>59519</v>
      </c>
      <c r="G32" s="54"/>
    </row>
    <row r="33" spans="1:8" ht="25.5" customHeight="1" x14ac:dyDescent="0.25">
      <c r="A33" s="37" t="s">
        <v>41</v>
      </c>
      <c r="B33" s="71" t="s">
        <v>64</v>
      </c>
      <c r="C33" s="72" t="s">
        <v>14</v>
      </c>
      <c r="D33" s="69">
        <v>45069</v>
      </c>
      <c r="E33" s="68">
        <v>45100</v>
      </c>
      <c r="F33" s="70">
        <v>8190</v>
      </c>
      <c r="G33" s="54"/>
    </row>
    <row r="34" spans="1:8" ht="25.5" customHeight="1" x14ac:dyDescent="0.25">
      <c r="A34" s="37" t="s">
        <v>46</v>
      </c>
      <c r="B34" s="71" t="s">
        <v>64</v>
      </c>
      <c r="C34" s="72" t="s">
        <v>14</v>
      </c>
      <c r="D34" s="69">
        <v>45069</v>
      </c>
      <c r="E34" s="68" t="s">
        <v>47</v>
      </c>
      <c r="F34" s="70">
        <v>50179</v>
      </c>
      <c r="G34" s="54"/>
    </row>
    <row r="35" spans="1:8" ht="25.5" customHeight="1" x14ac:dyDescent="0.25">
      <c r="A35" s="37" t="s">
        <v>38</v>
      </c>
      <c r="B35" s="71" t="s">
        <v>64</v>
      </c>
      <c r="C35" s="72" t="s">
        <v>14</v>
      </c>
      <c r="D35" s="69">
        <v>45076</v>
      </c>
      <c r="E35" s="68">
        <v>45107</v>
      </c>
      <c r="F35" s="70">
        <v>46889</v>
      </c>
      <c r="G35" s="54"/>
    </row>
    <row r="36" spans="1:8" ht="25.5" customHeight="1" x14ac:dyDescent="0.25">
      <c r="A36" s="37" t="s">
        <v>51</v>
      </c>
      <c r="B36" s="71" t="s">
        <v>55</v>
      </c>
      <c r="C36" s="72" t="s">
        <v>14</v>
      </c>
      <c r="D36" s="69">
        <v>45055</v>
      </c>
      <c r="E36" s="68">
        <v>45086</v>
      </c>
      <c r="F36" s="70">
        <v>55034</v>
      </c>
      <c r="G36" s="54"/>
    </row>
    <row r="37" spans="1:8" ht="25.5" customHeight="1" x14ac:dyDescent="0.25">
      <c r="A37" s="37" t="s">
        <v>56</v>
      </c>
      <c r="B37" s="71" t="s">
        <v>55</v>
      </c>
      <c r="C37" s="72" t="s">
        <v>14</v>
      </c>
      <c r="D37" s="69">
        <v>45076</v>
      </c>
      <c r="E37" s="68">
        <v>45107</v>
      </c>
      <c r="F37" s="70">
        <v>17035</v>
      </c>
      <c r="G37" s="54">
        <f>SUM(F28:F37)</f>
        <v>426126</v>
      </c>
    </row>
    <row r="38" spans="1:8" ht="25.5" customHeight="1" x14ac:dyDescent="0.25">
      <c r="A38" s="65" t="s">
        <v>21</v>
      </c>
      <c r="B38" s="77" t="s">
        <v>22</v>
      </c>
      <c r="C38" s="78" t="s">
        <v>2</v>
      </c>
      <c r="D38" s="79">
        <v>45054</v>
      </c>
      <c r="E38" s="79">
        <v>45085</v>
      </c>
      <c r="F38" s="34">
        <v>250028.05</v>
      </c>
      <c r="G38" s="34">
        <f>SUM(F38)</f>
        <v>250028.05</v>
      </c>
    </row>
    <row r="39" spans="1:8" ht="25.5" customHeight="1" x14ac:dyDescent="0.25">
      <c r="A39" s="65" t="s">
        <v>42</v>
      </c>
      <c r="B39" s="77" t="s">
        <v>43</v>
      </c>
      <c r="C39" s="78" t="s">
        <v>2</v>
      </c>
      <c r="D39" s="79">
        <v>45061</v>
      </c>
      <c r="E39" s="79">
        <v>45092</v>
      </c>
      <c r="F39" s="34">
        <v>18391.72</v>
      </c>
      <c r="G39" s="34">
        <f>SUM(F39)</f>
        <v>18391.72</v>
      </c>
    </row>
    <row r="40" spans="1:8" x14ac:dyDescent="0.25">
      <c r="A40" s="38"/>
      <c r="B40" s="87" t="s">
        <v>7</v>
      </c>
      <c r="C40" s="88"/>
      <c r="D40" s="88"/>
      <c r="E40" s="89"/>
      <c r="F40" s="33">
        <f>SUM(F5:F39)</f>
        <v>2002531.4600000002</v>
      </c>
      <c r="G40" s="55">
        <f>SUM(G5:G39)</f>
        <v>2002531.4600000002</v>
      </c>
    </row>
    <row r="41" spans="1:8" x14ac:dyDescent="0.25">
      <c r="A41" s="39"/>
      <c r="B41" s="26"/>
      <c r="C41" s="26"/>
      <c r="D41" s="26"/>
      <c r="E41" s="26"/>
      <c r="F41" s="26"/>
      <c r="G41" s="31"/>
    </row>
    <row r="42" spans="1:8" x14ac:dyDescent="0.25">
      <c r="A42" s="40"/>
      <c r="B42" s="27"/>
      <c r="C42" s="27"/>
      <c r="D42" s="28"/>
      <c r="E42" s="28"/>
      <c r="F42" s="28"/>
      <c r="G42" s="28"/>
    </row>
    <row r="43" spans="1:8" x14ac:dyDescent="0.25">
      <c r="A43" s="41"/>
      <c r="B43" s="27"/>
      <c r="C43" s="27"/>
      <c r="D43" s="28"/>
      <c r="E43" s="86" t="s">
        <v>10</v>
      </c>
      <c r="F43" s="86"/>
      <c r="G43" s="52">
        <f>+G40</f>
        <v>2002531.4600000002</v>
      </c>
    </row>
    <row r="44" spans="1:8" ht="17.25" x14ac:dyDescent="0.35">
      <c r="A44" s="42"/>
      <c r="B44" s="29"/>
      <c r="C44" s="29"/>
      <c r="D44" s="30"/>
      <c r="E44" s="58" t="s">
        <v>17</v>
      </c>
      <c r="F44" s="28"/>
      <c r="G44" s="66">
        <v>898</v>
      </c>
      <c r="H44" s="64"/>
    </row>
    <row r="45" spans="1:8" ht="18" x14ac:dyDescent="0.4">
      <c r="A45" s="42"/>
      <c r="B45" s="29"/>
      <c r="C45" s="29"/>
      <c r="D45" s="57"/>
      <c r="E45" s="58"/>
      <c r="F45" s="28"/>
      <c r="G45" s="56">
        <f>SUM(G42:G44)</f>
        <v>2003429.4600000002</v>
      </c>
    </row>
    <row r="46" spans="1:8" ht="18.75" customHeight="1" x14ac:dyDescent="0.25">
      <c r="A46" s="16"/>
      <c r="B46" s="16"/>
      <c r="C46" s="14"/>
      <c r="D46" s="13"/>
      <c r="E46" s="13"/>
      <c r="F46" s="44"/>
      <c r="G46" s="47"/>
    </row>
    <row r="47" spans="1:8" ht="18.75" customHeight="1" x14ac:dyDescent="0.25">
      <c r="A47" s="16"/>
      <c r="B47" s="16"/>
      <c r="C47" s="14"/>
      <c r="D47" s="13"/>
      <c r="E47" s="13"/>
      <c r="F47" s="44"/>
      <c r="G47" s="51"/>
    </row>
    <row r="48" spans="1:8" ht="18.75" customHeight="1" x14ac:dyDescent="0.25">
      <c r="A48" s="16"/>
      <c r="B48" s="16"/>
      <c r="C48" s="14"/>
      <c r="D48" s="13"/>
      <c r="E48" s="13"/>
      <c r="F48" s="44"/>
      <c r="G48" s="43"/>
    </row>
    <row r="49" spans="1:7" ht="18.75" x14ac:dyDescent="0.3">
      <c r="A49" s="2"/>
      <c r="B49" s="16"/>
      <c r="C49" s="14"/>
      <c r="D49" s="19"/>
      <c r="E49" s="46"/>
      <c r="F49" s="45"/>
      <c r="G49" s="48"/>
    </row>
    <row r="50" spans="1:7" ht="15.75" x14ac:dyDescent="0.25">
      <c r="A50" s="2"/>
      <c r="D50" s="2"/>
      <c r="E50" s="2"/>
      <c r="F50" s="2"/>
      <c r="G50" s="49"/>
    </row>
    <row r="51" spans="1:7" ht="17.25" x14ac:dyDescent="0.4">
      <c r="A51" s="16"/>
      <c r="B51" s="81"/>
      <c r="C51" s="81"/>
      <c r="D51" s="13"/>
      <c r="E51" s="13"/>
      <c r="F51" s="2"/>
      <c r="G51" s="50"/>
    </row>
    <row r="52" spans="1:7" x14ac:dyDescent="0.25">
      <c r="A52" s="2"/>
      <c r="B52" s="82"/>
      <c r="C52" s="82"/>
      <c r="D52" s="14"/>
      <c r="E52" s="14"/>
      <c r="F52" s="13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ht="18.75" x14ac:dyDescent="0.3">
      <c r="A55" s="13"/>
      <c r="B55" s="16"/>
      <c r="C55" s="13"/>
      <c r="D55" s="13"/>
      <c r="E55" s="13"/>
      <c r="F55" s="24"/>
      <c r="G55" s="15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15"/>
      <c r="D57" s="21"/>
      <c r="E57" s="21"/>
      <c r="F57" s="2"/>
      <c r="G57" s="2"/>
    </row>
    <row r="58" spans="1:7" ht="18.75" x14ac:dyDescent="0.3">
      <c r="A58" s="16"/>
      <c r="B58" s="13"/>
      <c r="C58" s="20"/>
      <c r="D58" s="21"/>
      <c r="E58" s="21"/>
      <c r="F58" s="25"/>
      <c r="G58" s="2"/>
    </row>
    <row r="59" spans="1:7" x14ac:dyDescent="0.25">
      <c r="A59" s="6"/>
      <c r="B59" s="6"/>
      <c r="C59" s="15"/>
      <c r="D59" s="21"/>
      <c r="E59" s="21"/>
      <c r="F59" s="2"/>
      <c r="G59" s="2"/>
    </row>
    <row r="60" spans="1:7" x14ac:dyDescent="0.25">
      <c r="A60" s="6"/>
      <c r="B60" s="6"/>
      <c r="C60" s="15"/>
      <c r="D60" s="22"/>
      <c r="E60" s="22"/>
      <c r="F60" s="2"/>
      <c r="G60" s="2"/>
    </row>
    <row r="61" spans="1:7" x14ac:dyDescent="0.25">
      <c r="A61" s="6"/>
      <c r="B61" s="6"/>
      <c r="C61" s="15"/>
      <c r="D61" s="21"/>
      <c r="E61" s="21"/>
      <c r="F61" s="2"/>
      <c r="G61" s="2"/>
    </row>
    <row r="62" spans="1:7" x14ac:dyDescent="0.25">
      <c r="A62" s="6"/>
      <c r="B62" s="6"/>
      <c r="C62" s="15"/>
      <c r="D62" s="22"/>
      <c r="E62" s="22"/>
      <c r="F62" s="2"/>
      <c r="G62" s="2"/>
    </row>
    <row r="63" spans="1:7" x14ac:dyDescent="0.25">
      <c r="A63" s="6"/>
      <c r="B63" s="6"/>
      <c r="C63" s="15"/>
      <c r="D63" s="21"/>
      <c r="E63" s="21"/>
      <c r="F63" s="2"/>
      <c r="G63" s="2"/>
    </row>
    <row r="64" spans="1:7" x14ac:dyDescent="0.25">
      <c r="A64" s="16"/>
      <c r="B64" s="16"/>
      <c r="C64" s="13"/>
      <c r="D64" s="23"/>
      <c r="E64" s="23"/>
      <c r="F64" s="20"/>
      <c r="G64" s="2"/>
    </row>
    <row r="65" spans="1:7" ht="18.75" x14ac:dyDescent="0.3">
      <c r="A65" s="2"/>
      <c r="B65" s="16"/>
      <c r="C65" s="13"/>
      <c r="D65" s="14"/>
      <c r="E65" s="14"/>
      <c r="F65" s="19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13"/>
      <c r="E67" s="13"/>
      <c r="F67" s="13"/>
      <c r="G67" s="13"/>
    </row>
    <row r="68" spans="1:7" x14ac:dyDescent="0.25">
      <c r="A68" s="16"/>
      <c r="B68" s="13"/>
      <c r="C68" s="13"/>
      <c r="D68" s="2"/>
      <c r="E68" s="2"/>
      <c r="F68" s="2"/>
      <c r="G68" s="13"/>
    </row>
    <row r="69" spans="1:7" x14ac:dyDescent="0.25">
      <c r="A69" s="16"/>
      <c r="B69" s="13"/>
      <c r="C69" s="13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ht="18.75" x14ac:dyDescent="0.3">
      <c r="A71" s="17"/>
      <c r="B71" s="2"/>
      <c r="C71" s="2"/>
      <c r="D71" s="2"/>
      <c r="E71" s="2"/>
      <c r="F71" s="2"/>
      <c r="G71" s="2"/>
    </row>
    <row r="72" spans="1:7" ht="18.75" x14ac:dyDescent="0.3">
      <c r="A72" s="18"/>
      <c r="B72" s="17"/>
      <c r="C72" s="17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</row>
  </sheetData>
  <sortState xmlns:xlrd2="http://schemas.microsoft.com/office/spreadsheetml/2017/richdata2" ref="A5:G39">
    <sortCondition ref="B5:B39"/>
    <sortCondition ref="D5:D39"/>
  </sortState>
  <mergeCells count="7">
    <mergeCell ref="B51:C51"/>
    <mergeCell ref="B52:C52"/>
    <mergeCell ref="A3:G3"/>
    <mergeCell ref="A1:G1"/>
    <mergeCell ref="A2:G2"/>
    <mergeCell ref="E43:F43"/>
    <mergeCell ref="B40:E40"/>
  </mergeCells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ENCARGADA TESORERIA</cp:lastModifiedBy>
  <cp:lastPrinted>2022-12-22T16:34:03Z</cp:lastPrinted>
  <dcterms:created xsi:type="dcterms:W3CDTF">2017-06-12T16:17:30Z</dcterms:created>
  <dcterms:modified xsi:type="dcterms:W3CDTF">2023-06-12T20:13:17Z</dcterms:modified>
</cp:coreProperties>
</file>