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OCTUBRE 2023\PDF ESTADOS\"/>
    </mc:Choice>
  </mc:AlternateContent>
  <xr:revisionPtr revIDLastSave="0" documentId="8_{48E49D54-E181-4443-B13F-5ED4DA4E0CA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" l="1"/>
  <c r="G41" i="3"/>
  <c r="G6" i="3"/>
  <c r="G29" i="3"/>
  <c r="G37" i="3"/>
  <c r="G11" i="3"/>
  <c r="G10" i="3"/>
  <c r="G23" i="3"/>
  <c r="G22" i="3"/>
  <c r="G13" i="3"/>
  <c r="G12" i="3"/>
  <c r="G8" i="3"/>
  <c r="G7" i="3"/>
  <c r="G25" i="3"/>
  <c r="G24" i="3"/>
  <c r="G39" i="3"/>
  <c r="G26" i="3"/>
  <c r="G40" i="3"/>
  <c r="G38" i="3"/>
  <c r="G27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4" i="3"/>
  <c r="G46" i="3" s="1"/>
</calcChain>
</file>

<file path=xl/sharedStrings.xml><?xml version="1.0" encoding="utf-8"?>
<sst xmlns="http://schemas.openxmlformats.org/spreadsheetml/2006/main" count="351" uniqueCount="165">
  <si>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</si>
  <si>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</si>
  <si>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</si>
  <si>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</si>
  <si>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</si>
  <si>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</si>
  <si>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</si>
  <si>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</si>
  <si>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</si>
  <si>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</si>
  <si>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</si>
  <si>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</si>
  <si>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</si>
  <si>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</si>
  <si>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</si>
  <si>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</si>
  <si>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</si>
  <si>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</si>
  <si>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</si>
  <si>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</si>
  <si>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</si>
  <si>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</si>
  <si>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</si>
  <si>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</si>
  <si>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</si>
  <si>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</si>
  <si>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</si>
  <si>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</si>
  <si>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</si>
  <si>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</si>
  <si>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</si>
  <si>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</si>
  <si>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</si>
  <si>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</si>
  <si>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</si>
  <si>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</si>
  <si>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</si>
  <si>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</si>
  <si>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</si>
  <si>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</si>
  <si>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</si>
  <si>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</si>
  <si>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</si>
  <si>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</si>
  <si>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</si>
  <si>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</si>
  <si>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</si>
  <si>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</si>
  <si>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</si>
  <si>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</si>
  <si>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</si>
  <si>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</si>
  <si>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</si>
  <si>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</si>
  <si>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</si>
  <si>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</si>
  <si>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</si>
  <si>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</si>
  <si>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</si>
  <si>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</si>
  <si>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</si>
  <si>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</si>
  <si>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</si>
  <si>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</si>
  <si>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</si>
  <si>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</si>
  <si>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</si>
  <si>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</si>
  <si>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</si>
  <si>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</si>
  <si>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</si>
  <si>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</si>
  <si>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</si>
  <si>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</si>
  <si>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</si>
  <si>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</si>
  <si>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</si>
  <si>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</si>
  <si>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</si>
  <si>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</si>
  <si>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</si>
  <si>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</si>
  <si>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</si>
  <si>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</si>
  <si>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</si>
  <si>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</si>
  <si>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</si>
  <si>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</si>
  <si>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</si>
  <si>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</si>
  <si>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</si>
  <si>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</si>
  <si>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</si>
  <si>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</si>
  <si>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</si>
  <si>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</si>
  <si>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</si>
  <si>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</si>
  <si>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</si>
  <si>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</si>
  <si>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</si>
  <si>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</si>
  <si>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</si>
  <si>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</si>
  <si>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</si>
  <si>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</si>
  <si>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</si>
  <si>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</si>
  <si>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</si>
  <si>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</si>
  <si>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</si>
  <si>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B1500000183</t>
  </si>
  <si>
    <t>JG DIESEL</t>
  </si>
  <si>
    <t xml:space="preserve">    31/11/2023</t>
  </si>
  <si>
    <t>B1500000440</t>
  </si>
  <si>
    <t>AGRO DE MI TIERRA</t>
  </si>
  <si>
    <t>B1500000027</t>
  </si>
  <si>
    <t>RANCHO MICHELLE</t>
  </si>
  <si>
    <t>B1500001224</t>
  </si>
  <si>
    <t>TONOS Y COLORES</t>
  </si>
  <si>
    <t>MANTENIMIENTO</t>
  </si>
  <si>
    <t>B1500000115</t>
  </si>
  <si>
    <t>HYCEM SOLUCIONES ELECT.</t>
  </si>
  <si>
    <t>B1500018315</t>
  </si>
  <si>
    <t>BELLON</t>
  </si>
  <si>
    <t>B1500000111</t>
  </si>
  <si>
    <t>OCEAN MEAT</t>
  </si>
  <si>
    <t>B1500000113</t>
  </si>
  <si>
    <t>B1500000114</t>
  </si>
  <si>
    <t>B1500000116</t>
  </si>
  <si>
    <t>B1500000117</t>
  </si>
  <si>
    <t>B1500005739</t>
  </si>
  <si>
    <t>B1500005741</t>
  </si>
  <si>
    <t>B1500005744</t>
  </si>
  <si>
    <t>B1500005746</t>
  </si>
  <si>
    <t>B1500007003</t>
  </si>
  <si>
    <t>B1500007006</t>
  </si>
  <si>
    <t>B1500007007</t>
  </si>
  <si>
    <t>B1500007009</t>
  </si>
  <si>
    <t>B1500007012</t>
  </si>
  <si>
    <t>B1500001567</t>
  </si>
  <si>
    <t>B1500003857</t>
  </si>
  <si>
    <t>AMADITA LABORATORIO</t>
  </si>
  <si>
    <t>B1500000441</t>
  </si>
  <si>
    <t>B1500000371</t>
  </si>
  <si>
    <t>JAT SERVICE</t>
  </si>
  <si>
    <t>MATERIAL GAST.</t>
  </si>
  <si>
    <t>B1500007204</t>
  </si>
  <si>
    <t>ENCAJES LA ROSARIO</t>
  </si>
  <si>
    <t>B1500001156</t>
  </si>
  <si>
    <t>B1500000658</t>
  </si>
  <si>
    <t>INVERSIONES SANFRA</t>
  </si>
  <si>
    <t>B1500000527</t>
  </si>
  <si>
    <t>ALL IN ONE SUPPLY</t>
  </si>
  <si>
    <t>B1500000218</t>
  </si>
  <si>
    <t>J3DPLAST</t>
  </si>
  <si>
    <t>B1500001114</t>
  </si>
  <si>
    <t>FL Y M COMERCIAL</t>
  </si>
  <si>
    <t>B1500000100</t>
  </si>
  <si>
    <t>B1500000102</t>
  </si>
  <si>
    <t>B1500000106</t>
  </si>
  <si>
    <t>B1500001568</t>
  </si>
  <si>
    <t>TOTAL GENERAL</t>
  </si>
  <si>
    <t>COMBUSTIBLE</t>
  </si>
  <si>
    <t>CUENTAS POR PAGAR  AL - 31-10-2023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</si>
</sst>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Fill="1" applyBorder="1" applyAlignment="1">
      <alignment horizontal="left" wrapText="1"/>
    </xf>
    <xf numFmtId="14" fontId="1" fillId="0" borderId="2" xfId="0" applyNumberFormat="1" applyFont="1" applyBorder="1" applyAlignment="1">
      <alignment horizontal="left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10"/>
      <c r="B1" s="110"/>
      <c r="C1" s="110"/>
      <c r="D1" s="110"/>
      <c r="E1" s="110"/>
      <c r="F1" s="110"/>
      <c r="G1" s="110"/>
      <c r="H1" s="110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4" t="s">
        <v>8</v>
      </c>
      <c r="B1" s="114"/>
      <c r="C1" s="114"/>
      <c r="D1" s="114"/>
      <c r="E1" s="114"/>
      <c r="F1" s="114"/>
      <c r="G1" s="114"/>
    </row>
    <row r="2" spans="1:8" ht="15.75" x14ac:dyDescent="0.25">
      <c r="A2" s="115"/>
      <c r="B2" s="115"/>
      <c r="C2" s="115"/>
      <c r="D2" s="115"/>
      <c r="E2" s="115"/>
      <c r="F2" s="115"/>
      <c r="G2" s="115"/>
    </row>
    <row r="3" spans="1:8" x14ac:dyDescent="0.25">
      <c r="A3" s="113" t="s">
        <v>96</v>
      </c>
      <c r="B3" s="113"/>
      <c r="C3" s="113"/>
      <c r="D3" s="113"/>
      <c r="E3" s="113"/>
      <c r="F3" s="113"/>
      <c r="G3" s="113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7" t="s">
        <v>7</v>
      </c>
      <c r="C75" s="117"/>
      <c r="D75" s="117"/>
      <c r="E75" s="117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6" t="s">
        <v>10</v>
      </c>
      <c r="F78" s="116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9"/>
      <c r="D86" s="119"/>
      <c r="E86" s="119"/>
      <c r="F86" s="71"/>
      <c r="G86" s="62"/>
    </row>
    <row r="87" spans="1:7" s="35" customFormat="1" ht="18.75" customHeight="1" x14ac:dyDescent="0.3">
      <c r="C87" s="120" t="s">
        <v>109</v>
      </c>
      <c r="D87" s="120"/>
      <c r="E87" s="120"/>
      <c r="F87" s="69"/>
      <c r="G87" s="63"/>
    </row>
    <row r="88" spans="1:7" ht="18.75" customHeight="1" x14ac:dyDescent="0.3">
      <c r="C88" s="121" t="s">
        <v>110</v>
      </c>
      <c r="D88" s="121"/>
      <c r="E88" s="121"/>
      <c r="F88" s="70"/>
      <c r="G88" s="26"/>
    </row>
    <row r="89" spans="1:7" ht="18.75" x14ac:dyDescent="0.3">
      <c r="B89" s="118"/>
      <c r="C89" s="118"/>
      <c r="D89" s="118"/>
      <c r="E89" s="118"/>
      <c r="F89" s="118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1"/>
      <c r="C91" s="111"/>
      <c r="D91" s="13"/>
      <c r="E91" s="13"/>
      <c r="F91" s="2"/>
      <c r="G91" s="29"/>
    </row>
    <row r="92" spans="1:7" x14ac:dyDescent="0.25">
      <c r="A92" s="2"/>
      <c r="B92" s="112"/>
      <c r="C92" s="112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9"/>
  <sheetViews>
    <sheetView tabSelected="1" zoomScale="140" zoomScaleNormal="140" workbookViewId="0">
      <selection activeCell="B34" sqref="B34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4" t="s">
        <v>8</v>
      </c>
      <c r="B1" s="114"/>
      <c r="C1" s="114"/>
      <c r="D1" s="114"/>
      <c r="E1" s="114"/>
      <c r="F1" s="114"/>
      <c r="G1" s="114"/>
    </row>
    <row r="2" spans="1:8" ht="15.75" x14ac:dyDescent="0.25">
      <c r="A2" s="115"/>
      <c r="B2" s="115"/>
      <c r="C2" s="115"/>
      <c r="D2" s="115"/>
      <c r="E2" s="115"/>
      <c r="F2" s="115"/>
      <c r="G2" s="115"/>
    </row>
    <row r="3" spans="1:8" x14ac:dyDescent="0.25">
      <c r="A3" s="113" t="s">
        <v>164</v>
      </c>
      <c r="B3" s="113"/>
      <c r="C3" s="113"/>
      <c r="D3" s="113"/>
      <c r="E3" s="113"/>
      <c r="F3" s="113"/>
      <c r="G3" s="113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114</v>
      </c>
      <c r="B5" s="31" t="s">
        <v>115</v>
      </c>
      <c r="C5" s="31" t="s">
        <v>14</v>
      </c>
      <c r="D5" s="32">
        <v>45223</v>
      </c>
      <c r="E5" s="32">
        <v>45254</v>
      </c>
      <c r="F5" s="33">
        <v>57725</v>
      </c>
      <c r="G5" s="95"/>
      <c r="H5" s="6"/>
    </row>
    <row r="6" spans="1:8" s="35" customFormat="1" ht="15" customHeight="1" x14ac:dyDescent="0.25">
      <c r="A6" s="30" t="s">
        <v>143</v>
      </c>
      <c r="B6" s="99" t="s">
        <v>115</v>
      </c>
      <c r="C6" s="101" t="s">
        <v>14</v>
      </c>
      <c r="D6" s="32">
        <v>45230</v>
      </c>
      <c r="E6" s="32">
        <v>45260</v>
      </c>
      <c r="F6" s="33">
        <v>57240</v>
      </c>
      <c r="G6" s="96">
        <f>SUM(F5:F6)</f>
        <v>114965</v>
      </c>
      <c r="H6" s="6"/>
    </row>
    <row r="7" spans="1:8" s="35" customFormat="1" ht="15" customHeight="1" x14ac:dyDescent="0.25">
      <c r="A7" s="89" t="s">
        <v>152</v>
      </c>
      <c r="B7" s="100" t="s">
        <v>153</v>
      </c>
      <c r="C7" s="102" t="s">
        <v>2</v>
      </c>
      <c r="D7" s="90">
        <v>45222</v>
      </c>
      <c r="E7" s="90">
        <v>45252</v>
      </c>
      <c r="F7" s="91">
        <v>17218.560000000001</v>
      </c>
      <c r="G7" s="97">
        <f>F7</f>
        <v>17218.560000000001</v>
      </c>
      <c r="H7" s="6"/>
    </row>
    <row r="8" spans="1:8" s="35" customFormat="1" ht="15" customHeight="1" x14ac:dyDescent="0.25">
      <c r="A8" s="30" t="s">
        <v>141</v>
      </c>
      <c r="B8" s="105" t="s">
        <v>142</v>
      </c>
      <c r="C8" s="98" t="s">
        <v>57</v>
      </c>
      <c r="D8" s="32">
        <v>45230</v>
      </c>
      <c r="E8" s="32">
        <v>45260</v>
      </c>
      <c r="F8" s="33">
        <v>2210</v>
      </c>
      <c r="G8" s="97">
        <f>F8</f>
        <v>2210</v>
      </c>
      <c r="H8" s="37"/>
    </row>
    <row r="9" spans="1:8" s="35" customFormat="1" ht="15" customHeight="1" x14ac:dyDescent="0.25">
      <c r="A9" s="30" t="s">
        <v>140</v>
      </c>
      <c r="B9" s="105" t="s">
        <v>15</v>
      </c>
      <c r="C9" s="98" t="s">
        <v>14</v>
      </c>
      <c r="D9" s="32">
        <v>45226</v>
      </c>
      <c r="E9" s="32">
        <v>45256</v>
      </c>
      <c r="F9" s="33">
        <v>231920</v>
      </c>
      <c r="G9" s="97"/>
      <c r="H9" s="37"/>
    </row>
    <row r="10" spans="1:8" s="35" customFormat="1" ht="15" customHeight="1" x14ac:dyDescent="0.25">
      <c r="A10" s="30" t="s">
        <v>161</v>
      </c>
      <c r="B10" s="108" t="s">
        <v>15</v>
      </c>
      <c r="C10" s="98" t="s">
        <v>14</v>
      </c>
      <c r="D10" s="32">
        <v>45229</v>
      </c>
      <c r="E10" s="32">
        <v>45259</v>
      </c>
      <c r="F10" s="33">
        <v>127299</v>
      </c>
      <c r="G10" s="97">
        <f>SUM(F9:F10)</f>
        <v>359219</v>
      </c>
      <c r="H10" s="37"/>
    </row>
    <row r="11" spans="1:8" s="35" customFormat="1" ht="15" customHeight="1" x14ac:dyDescent="0.25">
      <c r="A11" s="30" t="s">
        <v>123</v>
      </c>
      <c r="B11" s="92" t="s">
        <v>124</v>
      </c>
      <c r="C11" s="31" t="s">
        <v>2</v>
      </c>
      <c r="D11" s="32">
        <v>45211</v>
      </c>
      <c r="E11" s="32">
        <v>45242</v>
      </c>
      <c r="F11" s="33">
        <v>75524.509999999995</v>
      </c>
      <c r="G11" s="95">
        <f>F11</f>
        <v>75524.509999999995</v>
      </c>
      <c r="H11" s="6"/>
    </row>
    <row r="12" spans="1:8" s="35" customFormat="1" ht="15" customHeight="1" x14ac:dyDescent="0.25">
      <c r="A12" s="89" t="s">
        <v>147</v>
      </c>
      <c r="B12" s="107" t="s">
        <v>148</v>
      </c>
      <c r="C12" s="102" t="s">
        <v>2</v>
      </c>
      <c r="D12" s="90">
        <v>45229</v>
      </c>
      <c r="E12" s="90">
        <v>45259</v>
      </c>
      <c r="F12" s="91">
        <v>11825.22</v>
      </c>
      <c r="G12" s="96">
        <f>F12</f>
        <v>11825.22</v>
      </c>
      <c r="H12" s="6"/>
    </row>
    <row r="13" spans="1:8" s="35" customFormat="1" ht="15" customHeight="1" x14ac:dyDescent="0.25">
      <c r="A13" s="89" t="s">
        <v>156</v>
      </c>
      <c r="B13" s="106" t="s">
        <v>157</v>
      </c>
      <c r="C13" s="99" t="s">
        <v>2</v>
      </c>
      <c r="D13" s="90">
        <v>45223</v>
      </c>
      <c r="E13" s="90">
        <v>45253</v>
      </c>
      <c r="F13" s="91">
        <v>11830</v>
      </c>
      <c r="G13" s="97">
        <f>F13</f>
        <v>11830</v>
      </c>
      <c r="H13" s="6"/>
    </row>
    <row r="14" spans="1:8" s="35" customFormat="1" ht="15" customHeight="1" x14ac:dyDescent="0.25">
      <c r="A14" s="30" t="s">
        <v>131</v>
      </c>
      <c r="B14" s="105" t="s">
        <v>11</v>
      </c>
      <c r="C14" s="31" t="s">
        <v>12</v>
      </c>
      <c r="D14" s="32">
        <v>45159</v>
      </c>
      <c r="E14" s="32">
        <v>45189</v>
      </c>
      <c r="F14" s="33">
        <v>2088</v>
      </c>
      <c r="G14" s="96"/>
      <c r="H14" s="37"/>
    </row>
    <row r="15" spans="1:8" s="35" customFormat="1" ht="15" customHeight="1" x14ac:dyDescent="0.25">
      <c r="A15" s="89" t="s">
        <v>132</v>
      </c>
      <c r="B15" s="106" t="s">
        <v>11</v>
      </c>
      <c r="C15" s="31" t="s">
        <v>12</v>
      </c>
      <c r="D15" s="90">
        <v>45166</v>
      </c>
      <c r="E15" s="90">
        <v>45196</v>
      </c>
      <c r="F15" s="91">
        <v>3886</v>
      </c>
      <c r="G15" s="96"/>
      <c r="H15" s="37"/>
    </row>
    <row r="16" spans="1:8" s="35" customFormat="1" ht="15" customHeight="1" x14ac:dyDescent="0.25">
      <c r="A16" s="89" t="s">
        <v>133</v>
      </c>
      <c r="B16" s="106" t="s">
        <v>11</v>
      </c>
      <c r="C16" s="31" t="s">
        <v>12</v>
      </c>
      <c r="D16" s="90">
        <v>45173</v>
      </c>
      <c r="E16" s="90">
        <v>45202</v>
      </c>
      <c r="F16" s="91">
        <v>6322</v>
      </c>
      <c r="G16" s="96"/>
      <c r="H16" s="37"/>
    </row>
    <row r="17" spans="1:8" s="35" customFormat="1" ht="15" customHeight="1" x14ac:dyDescent="0.25">
      <c r="A17" s="89" t="s">
        <v>134</v>
      </c>
      <c r="B17" s="106" t="s">
        <v>11</v>
      </c>
      <c r="C17" s="31" t="s">
        <v>12</v>
      </c>
      <c r="D17" s="90">
        <v>45180</v>
      </c>
      <c r="E17" s="90">
        <v>45209</v>
      </c>
      <c r="F17" s="91">
        <v>5626</v>
      </c>
      <c r="G17" s="96"/>
      <c r="H17" s="37"/>
    </row>
    <row r="18" spans="1:8" s="35" customFormat="1" ht="15" customHeight="1" x14ac:dyDescent="0.25">
      <c r="A18" s="89" t="s">
        <v>135</v>
      </c>
      <c r="B18" s="106" t="s">
        <v>11</v>
      </c>
      <c r="C18" s="31" t="s">
        <v>12</v>
      </c>
      <c r="D18" s="90">
        <v>45201</v>
      </c>
      <c r="E18" s="90">
        <v>45231</v>
      </c>
      <c r="F18" s="91">
        <v>6120</v>
      </c>
      <c r="G18" s="96"/>
      <c r="H18" s="37"/>
    </row>
    <row r="19" spans="1:8" s="35" customFormat="1" ht="15" customHeight="1" x14ac:dyDescent="0.25">
      <c r="A19" s="89" t="s">
        <v>136</v>
      </c>
      <c r="B19" s="106" t="s">
        <v>11</v>
      </c>
      <c r="C19" s="31" t="s">
        <v>12</v>
      </c>
      <c r="D19" s="90">
        <v>45208</v>
      </c>
      <c r="E19" s="90">
        <v>45238</v>
      </c>
      <c r="F19" s="91">
        <v>6420</v>
      </c>
      <c r="G19" s="96"/>
      <c r="H19" s="37"/>
    </row>
    <row r="20" spans="1:8" s="35" customFormat="1" ht="15" customHeight="1" x14ac:dyDescent="0.25">
      <c r="A20" s="89" t="s">
        <v>137</v>
      </c>
      <c r="B20" s="106" t="s">
        <v>11</v>
      </c>
      <c r="C20" s="31" t="s">
        <v>12</v>
      </c>
      <c r="D20" s="90">
        <v>45215</v>
      </c>
      <c r="E20" s="90">
        <v>45245</v>
      </c>
      <c r="F20" s="91">
        <v>6600</v>
      </c>
      <c r="G20" s="96"/>
      <c r="H20" s="37"/>
    </row>
    <row r="21" spans="1:8" s="35" customFormat="1" ht="15" customHeight="1" x14ac:dyDescent="0.25">
      <c r="A21" s="89" t="s">
        <v>138</v>
      </c>
      <c r="B21" s="99" t="s">
        <v>11</v>
      </c>
      <c r="C21" s="31" t="s">
        <v>12</v>
      </c>
      <c r="D21" s="90">
        <v>45222</v>
      </c>
      <c r="E21" s="90">
        <v>45252</v>
      </c>
      <c r="F21" s="91">
        <v>6120</v>
      </c>
      <c r="G21" s="96"/>
      <c r="H21" s="37"/>
    </row>
    <row r="22" spans="1:8" s="35" customFormat="1" ht="15" customHeight="1" x14ac:dyDescent="0.25">
      <c r="A22" s="89" t="s">
        <v>139</v>
      </c>
      <c r="B22" s="99" t="s">
        <v>11</v>
      </c>
      <c r="C22" s="99" t="s">
        <v>12</v>
      </c>
      <c r="D22" s="90">
        <v>45229</v>
      </c>
      <c r="E22" s="90">
        <v>45259</v>
      </c>
      <c r="F22" s="91">
        <v>5760</v>
      </c>
      <c r="G22" s="96">
        <f>F22+F21+F20+F19+F18+F17+F16+F15+F14</f>
        <v>48942</v>
      </c>
      <c r="H22" s="37"/>
    </row>
    <row r="23" spans="1:8" s="35" customFormat="1" ht="15" customHeight="1" x14ac:dyDescent="0.25">
      <c r="A23" s="30" t="s">
        <v>121</v>
      </c>
      <c r="B23" s="31" t="s">
        <v>122</v>
      </c>
      <c r="C23" s="31" t="s">
        <v>120</v>
      </c>
      <c r="D23" s="32">
        <v>45219</v>
      </c>
      <c r="E23" s="32">
        <v>45250</v>
      </c>
      <c r="F23" s="33">
        <v>124490</v>
      </c>
      <c r="G23" s="95">
        <f>F23</f>
        <v>124490</v>
      </c>
      <c r="H23" s="6"/>
    </row>
    <row r="24" spans="1:8" s="35" customFormat="1" ht="15" customHeight="1" x14ac:dyDescent="0.25">
      <c r="A24" s="89" t="s">
        <v>150</v>
      </c>
      <c r="B24" s="100" t="s">
        <v>151</v>
      </c>
      <c r="C24" s="102" t="s">
        <v>2</v>
      </c>
      <c r="D24" s="90">
        <v>45229</v>
      </c>
      <c r="E24" s="90">
        <v>45259</v>
      </c>
      <c r="F24" s="91">
        <v>8037.82</v>
      </c>
      <c r="G24" s="97">
        <f>F24</f>
        <v>8037.82</v>
      </c>
      <c r="H24" s="6"/>
    </row>
    <row r="25" spans="1:8" s="35" customFormat="1" ht="15" customHeight="1" x14ac:dyDescent="0.25">
      <c r="A25" s="89" t="s">
        <v>154</v>
      </c>
      <c r="B25" s="99" t="s">
        <v>155</v>
      </c>
      <c r="C25" s="99" t="s">
        <v>2</v>
      </c>
      <c r="D25" s="90">
        <v>45222</v>
      </c>
      <c r="E25" s="90">
        <v>45222</v>
      </c>
      <c r="F25" s="91">
        <v>52569</v>
      </c>
      <c r="G25" s="97">
        <f>F25</f>
        <v>52569</v>
      </c>
      <c r="H25" s="6"/>
    </row>
    <row r="26" spans="1:8" s="35" customFormat="1" ht="15" customHeight="1" x14ac:dyDescent="0.25">
      <c r="A26" s="89" t="s">
        <v>144</v>
      </c>
      <c r="B26" s="100" t="s">
        <v>145</v>
      </c>
      <c r="C26" s="102" t="s">
        <v>146</v>
      </c>
      <c r="D26" s="90">
        <v>45225</v>
      </c>
      <c r="E26" s="90">
        <v>45255</v>
      </c>
      <c r="F26" s="91">
        <v>22990.16</v>
      </c>
      <c r="G26" s="96">
        <f>F26</f>
        <v>22990.16</v>
      </c>
      <c r="H26" s="6"/>
    </row>
    <row r="27" spans="1:8" s="35" customFormat="1" ht="15" customHeight="1" x14ac:dyDescent="0.25">
      <c r="A27" s="30" t="s">
        <v>111</v>
      </c>
      <c r="B27" s="31" t="s">
        <v>112</v>
      </c>
      <c r="C27" s="31" t="s">
        <v>163</v>
      </c>
      <c r="D27" s="32">
        <v>45230</v>
      </c>
      <c r="E27" s="32" t="s">
        <v>113</v>
      </c>
      <c r="F27" s="33">
        <v>144620</v>
      </c>
      <c r="G27" s="95">
        <f>F27</f>
        <v>144620</v>
      </c>
      <c r="H27" s="6"/>
    </row>
    <row r="28" spans="1:8" s="35" customFormat="1" ht="15" customHeight="1" x14ac:dyDescent="0.25">
      <c r="A28" s="30" t="s">
        <v>103</v>
      </c>
      <c r="B28" s="31" t="s">
        <v>126</v>
      </c>
      <c r="C28" s="31" t="s">
        <v>14</v>
      </c>
      <c r="D28" s="32">
        <v>45202</v>
      </c>
      <c r="E28" s="32">
        <v>45232</v>
      </c>
      <c r="F28" s="33">
        <v>52175</v>
      </c>
      <c r="G28" s="95"/>
      <c r="H28" s="6"/>
    </row>
    <row r="29" spans="1:8" s="35" customFormat="1" ht="15" customHeight="1" x14ac:dyDescent="0.25">
      <c r="A29" s="30" t="s">
        <v>125</v>
      </c>
      <c r="B29" s="31" t="s">
        <v>126</v>
      </c>
      <c r="C29" s="31" t="s">
        <v>14</v>
      </c>
      <c r="D29" s="32">
        <v>45223</v>
      </c>
      <c r="E29" s="32">
        <v>45253</v>
      </c>
      <c r="F29" s="33">
        <v>45330</v>
      </c>
      <c r="G29" s="95">
        <f>SUM(F28:F29)</f>
        <v>97505</v>
      </c>
      <c r="H29" s="6"/>
    </row>
    <row r="30" spans="1:8" s="35" customFormat="1" ht="15" customHeight="1" x14ac:dyDescent="0.25">
      <c r="A30" s="30" t="s">
        <v>158</v>
      </c>
      <c r="B30" s="31" t="s">
        <v>63</v>
      </c>
      <c r="C30" s="31" t="s">
        <v>14</v>
      </c>
      <c r="D30" s="32">
        <v>45159</v>
      </c>
      <c r="E30" s="32">
        <v>45190</v>
      </c>
      <c r="F30" s="33">
        <v>56350</v>
      </c>
      <c r="G30" s="95"/>
      <c r="H30" s="6"/>
    </row>
    <row r="31" spans="1:8" s="35" customFormat="1" ht="15" customHeight="1" x14ac:dyDescent="0.25">
      <c r="A31" s="30" t="s">
        <v>159</v>
      </c>
      <c r="B31" s="31" t="s">
        <v>63</v>
      </c>
      <c r="C31" s="31" t="s">
        <v>14</v>
      </c>
      <c r="D31" s="32">
        <v>45167</v>
      </c>
      <c r="E31" s="32">
        <v>45198</v>
      </c>
      <c r="F31" s="33">
        <v>50045</v>
      </c>
      <c r="G31" s="95"/>
      <c r="H31" s="6"/>
    </row>
    <row r="32" spans="1:8" s="35" customFormat="1" ht="15" customHeight="1" x14ac:dyDescent="0.25">
      <c r="A32" s="30" t="s">
        <v>160</v>
      </c>
      <c r="B32" s="31" t="s">
        <v>63</v>
      </c>
      <c r="C32" s="31" t="s">
        <v>14</v>
      </c>
      <c r="D32" s="32">
        <v>45174</v>
      </c>
      <c r="E32" s="32">
        <v>45204</v>
      </c>
      <c r="F32" s="33">
        <v>42325</v>
      </c>
      <c r="G32" s="95"/>
      <c r="H32" s="6"/>
    </row>
    <row r="33" spans="1:8" s="35" customFormat="1" ht="15" customHeight="1" x14ac:dyDescent="0.25">
      <c r="A33" s="30" t="s">
        <v>127</v>
      </c>
      <c r="B33" s="31" t="s">
        <v>63</v>
      </c>
      <c r="C33" s="31" t="s">
        <v>14</v>
      </c>
      <c r="D33" s="32">
        <v>45202</v>
      </c>
      <c r="E33" s="32">
        <v>45232</v>
      </c>
      <c r="F33" s="33">
        <v>5070</v>
      </c>
      <c r="G33" s="95"/>
      <c r="H33" s="6"/>
    </row>
    <row r="34" spans="1:8" s="35" customFormat="1" ht="15" customHeight="1" x14ac:dyDescent="0.25">
      <c r="A34" s="30" t="s">
        <v>128</v>
      </c>
      <c r="B34" s="31" t="s">
        <v>63</v>
      </c>
      <c r="C34" s="31" t="s">
        <v>14</v>
      </c>
      <c r="D34" s="32">
        <v>45209</v>
      </c>
      <c r="E34" s="32">
        <v>45208</v>
      </c>
      <c r="F34" s="33">
        <v>9760</v>
      </c>
      <c r="G34" s="95"/>
      <c r="H34" s="6"/>
    </row>
    <row r="35" spans="1:8" s="35" customFormat="1" ht="15" customHeight="1" x14ac:dyDescent="0.25">
      <c r="A35" s="30" t="s">
        <v>121</v>
      </c>
      <c r="B35" s="31" t="s">
        <v>63</v>
      </c>
      <c r="C35" s="31" t="s">
        <v>14</v>
      </c>
      <c r="D35" s="32">
        <v>45216</v>
      </c>
      <c r="E35" s="32">
        <v>45246</v>
      </c>
      <c r="F35" s="33">
        <v>3045</v>
      </c>
      <c r="G35" s="95"/>
      <c r="H35" s="6"/>
    </row>
    <row r="36" spans="1:8" s="35" customFormat="1" ht="15" customHeight="1" x14ac:dyDescent="0.25">
      <c r="A36" s="30" t="s">
        <v>129</v>
      </c>
      <c r="B36" s="31" t="s">
        <v>63</v>
      </c>
      <c r="C36" s="31" t="s">
        <v>14</v>
      </c>
      <c r="D36" s="32">
        <v>45223</v>
      </c>
      <c r="E36" s="32">
        <v>45253</v>
      </c>
      <c r="F36" s="33">
        <v>6950</v>
      </c>
      <c r="G36" s="96"/>
      <c r="H36" s="37"/>
    </row>
    <row r="37" spans="1:8" s="35" customFormat="1" ht="15" customHeight="1" x14ac:dyDescent="0.25">
      <c r="A37" s="30" t="s">
        <v>130</v>
      </c>
      <c r="B37" s="31" t="s">
        <v>63</v>
      </c>
      <c r="C37" s="31" t="s">
        <v>14</v>
      </c>
      <c r="D37" s="32">
        <v>45230</v>
      </c>
      <c r="E37" s="32">
        <v>45260</v>
      </c>
      <c r="F37" s="33">
        <v>4809</v>
      </c>
      <c r="G37" s="95">
        <f>SUM(F30:F37)</f>
        <v>178354</v>
      </c>
      <c r="H37" s="37"/>
    </row>
    <row r="38" spans="1:8" s="35" customFormat="1" ht="15" customHeight="1" x14ac:dyDescent="0.25">
      <c r="A38" s="30" t="s">
        <v>116</v>
      </c>
      <c r="B38" s="31" t="s">
        <v>117</v>
      </c>
      <c r="C38" s="31" t="s">
        <v>14</v>
      </c>
      <c r="D38" s="32">
        <v>45153</v>
      </c>
      <c r="E38" s="32">
        <v>45184</v>
      </c>
      <c r="F38" s="33">
        <v>22656</v>
      </c>
      <c r="G38" s="95">
        <f>F38</f>
        <v>22656</v>
      </c>
      <c r="H38" s="6"/>
    </row>
    <row r="39" spans="1:8" s="35" customFormat="1" ht="15" customHeight="1" x14ac:dyDescent="0.25">
      <c r="A39" s="89" t="s">
        <v>149</v>
      </c>
      <c r="B39" s="102" t="s">
        <v>18</v>
      </c>
      <c r="C39" s="102" t="s">
        <v>2</v>
      </c>
      <c r="D39" s="90">
        <v>45219</v>
      </c>
      <c r="E39" s="90">
        <v>45249</v>
      </c>
      <c r="F39" s="91">
        <v>262387.34000000003</v>
      </c>
      <c r="G39" s="96">
        <f>F39</f>
        <v>262387.34000000003</v>
      </c>
      <c r="H39" s="6"/>
    </row>
    <row r="40" spans="1:8" s="35" customFormat="1" ht="15" customHeight="1" x14ac:dyDescent="0.25">
      <c r="A40" s="30" t="s">
        <v>118</v>
      </c>
      <c r="B40" s="31" t="s">
        <v>119</v>
      </c>
      <c r="C40" s="31" t="s">
        <v>2</v>
      </c>
      <c r="D40" s="32">
        <v>45210</v>
      </c>
      <c r="E40" s="32">
        <v>45240</v>
      </c>
      <c r="F40" s="33">
        <v>218759.65</v>
      </c>
      <c r="G40" s="95">
        <f>F40</f>
        <v>218759.65</v>
      </c>
      <c r="H40" s="6"/>
    </row>
    <row r="41" spans="1:8" s="35" customFormat="1" ht="15" customHeight="1" x14ac:dyDescent="0.25">
      <c r="A41" s="51"/>
      <c r="B41" s="93" t="s">
        <v>7</v>
      </c>
      <c r="C41" s="93"/>
      <c r="D41" s="93"/>
      <c r="E41" s="93"/>
      <c r="F41" s="68">
        <f>SUM(F5:F40)</f>
        <v>1774103.26</v>
      </c>
      <c r="G41" s="94">
        <f>SUM(G5:G40)</f>
        <v>1774103.26</v>
      </c>
      <c r="H41" s="6"/>
    </row>
    <row r="42" spans="1:8" s="35" customFormat="1" ht="15" customHeight="1" x14ac:dyDescent="0.25">
      <c r="A42" s="72"/>
      <c r="B42" s="73"/>
      <c r="C42" s="73"/>
      <c r="D42" s="73"/>
      <c r="E42" s="73"/>
      <c r="F42" s="73"/>
      <c r="G42" s="61"/>
      <c r="H42" s="6"/>
    </row>
    <row r="43" spans="1:8" s="35" customFormat="1" ht="15" customHeight="1" x14ac:dyDescent="0.25">
      <c r="A43" s="72"/>
      <c r="B43" s="52"/>
      <c r="C43" s="52"/>
      <c r="D43" s="53"/>
      <c r="E43" s="53"/>
      <c r="F43" s="53"/>
      <c r="G43" s="61"/>
      <c r="H43" s="6"/>
    </row>
    <row r="44" spans="1:8" s="35" customFormat="1" ht="15" customHeight="1" x14ac:dyDescent="0.25">
      <c r="A44" s="6"/>
      <c r="C44" s="52"/>
      <c r="D44" s="53"/>
      <c r="E44" s="122" t="s">
        <v>10</v>
      </c>
      <c r="F44" s="122"/>
      <c r="G44" s="109">
        <f>SUM(G41)</f>
        <v>1774103.26</v>
      </c>
      <c r="H44" s="6"/>
    </row>
    <row r="45" spans="1:8" s="35" customFormat="1" ht="15" customHeight="1" x14ac:dyDescent="0.35">
      <c r="A45" s="6"/>
      <c r="C45" s="55"/>
      <c r="D45" s="56"/>
      <c r="E45" s="53" t="s">
        <v>16</v>
      </c>
      <c r="F45" s="53"/>
      <c r="G45" s="104">
        <v>11833.33</v>
      </c>
      <c r="H45" s="6"/>
    </row>
    <row r="46" spans="1:8" s="35" customFormat="1" ht="15" customHeight="1" x14ac:dyDescent="0.4">
      <c r="A46" s="6"/>
      <c r="C46" s="55"/>
      <c r="D46" s="60"/>
      <c r="E46" s="53" t="s">
        <v>162</v>
      </c>
      <c r="F46" s="53"/>
      <c r="G46" s="103">
        <f>SUM(G43:G45)</f>
        <v>1785936.59</v>
      </c>
      <c r="H46" s="6"/>
    </row>
    <row r="47" spans="1:8" s="35" customFormat="1" ht="15" customHeight="1" x14ac:dyDescent="0.4">
      <c r="A47" s="6"/>
      <c r="C47" s="55"/>
      <c r="D47" s="60"/>
      <c r="E47" s="57"/>
      <c r="F47" s="53"/>
      <c r="G47" s="63"/>
      <c r="H47" s="6"/>
    </row>
    <row r="48" spans="1:8" s="35" customFormat="1" ht="15" customHeight="1" x14ac:dyDescent="0.4">
      <c r="C48" s="55"/>
      <c r="D48" s="60"/>
      <c r="E48" s="57"/>
      <c r="F48" s="53"/>
      <c r="G48" s="26"/>
      <c r="H48" s="6"/>
    </row>
    <row r="49" spans="1:8" s="35" customFormat="1" ht="18" x14ac:dyDescent="0.4">
      <c r="C49" s="55"/>
      <c r="D49" s="60"/>
      <c r="E49" s="57"/>
      <c r="F49" s="53"/>
      <c r="G49" s="27"/>
      <c r="H49" s="6"/>
    </row>
    <row r="50" spans="1:8" s="35" customFormat="1" ht="18" x14ac:dyDescent="0.4">
      <c r="C50" s="55"/>
      <c r="D50" s="60"/>
      <c r="E50" s="57"/>
      <c r="F50" s="53"/>
      <c r="G50" s="28"/>
      <c r="H50" s="6"/>
    </row>
    <row r="51" spans="1:8" s="35" customFormat="1" ht="18" x14ac:dyDescent="0.4">
      <c r="C51" s="55"/>
      <c r="D51" s="60"/>
      <c r="E51" s="57"/>
      <c r="F51" s="53"/>
      <c r="G51" s="29"/>
    </row>
    <row r="52" spans="1:8" s="35" customFormat="1" ht="18.75" x14ac:dyDescent="0.3">
      <c r="C52" s="119"/>
      <c r="D52" s="119"/>
      <c r="E52" s="119"/>
      <c r="F52" s="71"/>
      <c r="G52" s="2"/>
    </row>
    <row r="53" spans="1:8" s="35" customFormat="1" ht="18.75" x14ac:dyDescent="0.3">
      <c r="C53" s="120" t="s">
        <v>109</v>
      </c>
      <c r="D53" s="120"/>
      <c r="E53" s="120"/>
      <c r="F53" s="69"/>
      <c r="G53" s="2"/>
      <c r="H53" s="59"/>
    </row>
    <row r="54" spans="1:8" s="35" customFormat="1" ht="18.75" x14ac:dyDescent="0.3">
      <c r="A54"/>
      <c r="B54"/>
      <c r="C54" s="121" t="s">
        <v>110</v>
      </c>
      <c r="D54" s="121"/>
      <c r="E54" s="121"/>
      <c r="F54" s="70"/>
      <c r="G54" s="2"/>
    </row>
    <row r="55" spans="1:8" s="35" customFormat="1" ht="18.75" x14ac:dyDescent="0.3">
      <c r="A55"/>
      <c r="B55" s="118"/>
      <c r="C55" s="118"/>
      <c r="D55" s="118"/>
      <c r="E55" s="118"/>
      <c r="F55" s="118"/>
      <c r="G55" s="15"/>
    </row>
    <row r="56" spans="1:8" s="35" customFormat="1" x14ac:dyDescent="0.25">
      <c r="A56" s="2"/>
      <c r="B56"/>
      <c r="C56"/>
      <c r="D56" s="2"/>
      <c r="E56" s="2"/>
      <c r="F56" s="2"/>
      <c r="G56" s="2"/>
    </row>
    <row r="57" spans="1:8" s="35" customFormat="1" x14ac:dyDescent="0.25">
      <c r="A57" s="16"/>
      <c r="B57" s="111"/>
      <c r="C57" s="111"/>
      <c r="D57" s="13"/>
      <c r="E57" s="13"/>
      <c r="F57" s="2"/>
      <c r="G57" s="2"/>
    </row>
    <row r="58" spans="1:8" s="35" customFormat="1" x14ac:dyDescent="0.25">
      <c r="A58" s="2"/>
      <c r="B58" s="112"/>
      <c r="C58" s="112"/>
      <c r="D58" s="14"/>
      <c r="E58" s="14"/>
      <c r="F58" s="13"/>
      <c r="G58" s="2"/>
    </row>
    <row r="59" spans="1:8" s="35" customForma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3">
      <c r="A61" s="13"/>
      <c r="B61" s="16"/>
      <c r="C61" s="13"/>
      <c r="D61" s="13"/>
      <c r="E61" s="13"/>
      <c r="F61" s="24"/>
      <c r="G61" s="2"/>
    </row>
    <row r="62" spans="1:8" ht="18.75" customHeight="1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15"/>
      <c r="D63" s="21"/>
      <c r="E63" s="21"/>
      <c r="F63" s="2"/>
      <c r="G63" s="2"/>
    </row>
    <row r="64" spans="1:8" ht="18.75" x14ac:dyDescent="0.3">
      <c r="A64" s="16"/>
      <c r="B64" s="13"/>
      <c r="C64" s="20"/>
      <c r="D64" s="21"/>
      <c r="E64" s="21"/>
      <c r="F64" s="25"/>
      <c r="G64" s="2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6"/>
      <c r="B66" s="6"/>
      <c r="C66" s="15"/>
      <c r="D66" s="22"/>
      <c r="E66" s="22"/>
      <c r="F66" s="2"/>
      <c r="G66" s="2"/>
    </row>
    <row r="67" spans="1:7" x14ac:dyDescent="0.25">
      <c r="A67" s="6"/>
      <c r="B67" s="6"/>
      <c r="C67" s="15"/>
      <c r="D67" s="21"/>
      <c r="E67" s="21"/>
      <c r="F67" s="2"/>
      <c r="G67" s="13"/>
    </row>
    <row r="68" spans="1:7" x14ac:dyDescent="0.25">
      <c r="A68" s="6"/>
      <c r="B68" s="6"/>
      <c r="C68" s="15"/>
      <c r="D68" s="22"/>
      <c r="E68" s="22"/>
      <c r="F68" s="2"/>
      <c r="G68" s="13"/>
    </row>
    <row r="69" spans="1:7" x14ac:dyDescent="0.25">
      <c r="A69" s="6"/>
      <c r="B69" s="6"/>
      <c r="C69" s="15"/>
      <c r="D69" s="21"/>
      <c r="E69" s="21"/>
      <c r="F69" s="2"/>
      <c r="G69" s="2"/>
    </row>
    <row r="70" spans="1:7" x14ac:dyDescent="0.25">
      <c r="A70" s="16"/>
      <c r="B70" s="16"/>
      <c r="C70" s="13"/>
      <c r="D70" s="23"/>
      <c r="E70" s="23"/>
      <c r="F70" s="20"/>
      <c r="G70" s="2"/>
    </row>
    <row r="71" spans="1:7" ht="18.75" x14ac:dyDescent="0.3">
      <c r="A71" s="2"/>
      <c r="B71" s="16"/>
      <c r="C71" s="13"/>
      <c r="D71" s="14"/>
      <c r="E71" s="14"/>
      <c r="F71" s="19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13"/>
      <c r="E73" s="13"/>
      <c r="F73" s="13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ht="18.75" x14ac:dyDescent="0.3">
      <c r="A77" s="17"/>
      <c r="B77" s="2"/>
      <c r="C77" s="2"/>
      <c r="D77" s="2"/>
      <c r="E77" s="2"/>
      <c r="F77" s="2"/>
      <c r="G77" s="2"/>
    </row>
    <row r="78" spans="1:7" ht="18.75" x14ac:dyDescent="0.3">
      <c r="A78" s="18"/>
      <c r="B78" s="17"/>
      <c r="C78" s="17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</row>
  </sheetData>
  <autoFilter ref="A4:F40" xr:uid="{5E23F554-EDBC-484D-88F4-3B086FFF7FD1}">
    <sortState xmlns:xlrd2="http://schemas.microsoft.com/office/spreadsheetml/2017/richdata2" ref="A5:F40">
      <sortCondition ref="B5:B40"/>
      <sortCondition ref="E5:E40"/>
      <sortCondition ref="A5:A40"/>
    </sortState>
  </autoFilter>
  <sortState xmlns:xlrd2="http://schemas.microsoft.com/office/spreadsheetml/2017/richdata2" ref="A5:H41">
    <sortCondition ref="B5:B41"/>
    <sortCondition ref="D5:D41"/>
  </sortState>
  <mergeCells count="10">
    <mergeCell ref="C52:E52"/>
    <mergeCell ref="A1:G1"/>
    <mergeCell ref="A2:G2"/>
    <mergeCell ref="A3:G3"/>
    <mergeCell ref="E44:F44"/>
    <mergeCell ref="C53:E53"/>
    <mergeCell ref="C54:E54"/>
    <mergeCell ref="B55:F55"/>
    <mergeCell ref="B57:C57"/>
    <mergeCell ref="B58:C5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contabilidad</cp:lastModifiedBy>
  <cp:lastPrinted>2023-11-17T12:53:39Z</cp:lastPrinted>
  <dcterms:created xsi:type="dcterms:W3CDTF">2017-06-12T16:17:30Z</dcterms:created>
  <dcterms:modified xsi:type="dcterms:W3CDTF">2023-11-17T15:08:03Z</dcterms:modified>
</cp:coreProperties>
</file>