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"/>
    </mc:Choice>
  </mc:AlternateContent>
  <xr:revisionPtr revIDLastSave="0" documentId="13_ncr:1_{B826A7F0-F07B-47FF-A0A7-A0870290B2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ómina Temporer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36" l="1"/>
  <c r="I18" i="36"/>
  <c r="J16" i="36"/>
  <c r="J18" i="36" s="1"/>
  <c r="K16" i="36"/>
  <c r="K18" i="36" s="1"/>
  <c r="M16" i="36" l="1"/>
  <c r="N16" i="36" l="1"/>
  <c r="N18" i="36" s="1"/>
  <c r="M18" i="36"/>
</calcChain>
</file>

<file path=xl/sharedStrings.xml><?xml version="1.0" encoding="utf-8"?>
<sst xmlns="http://schemas.openxmlformats.org/spreadsheetml/2006/main" count="25" uniqueCount="25">
  <si>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</si>
  <si>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</si>
  <si>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</si>
  <si>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</si>
  <si>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</si>
  <si>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</si>
  <si>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</si>
  <si>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</si>
  <si>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</si>
  <si>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</si>
  <si>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</si>
  <si>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</si>
  <si>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</si>
  <si>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</si>
  <si>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</si>
  <si>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>Temporero</t>
  </si>
  <si>
    <t>TOTAL GENERAL</t>
  </si>
  <si>
    <t xml:space="preserve">                                                                                                              NOMINA PERSONAL TEMPORALES</t>
  </si>
  <si>
    <t xml:space="preserve"> </t>
  </si>
  <si>
    <t>Femenino</t>
  </si>
  <si>
    <t>Paralegal</t>
  </si>
  <si>
    <t>Division Juridica</t>
  </si>
  <si>
    <t>Jennyffer Miosoti Pujols de Jesus</t>
  </si>
  <si>
    <t xml:space="preserve">                                           CAPITULO:  5130     SUBCAPTULO: 01     DAF: 01     UE: 0001     PROGRAMA: 11     SUBPROGRAMA: 03    PROYECTO: 0     ACTIVIDAD: 0001     CUENTA: 2.1.1.1.01   FONDO: 0100</t>
  </si>
  <si>
    <t xml:space="preserve">                                       Correspondiente al mes de Abril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</si>
</sst>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55">
    <xf numFmtId="0" fontId="0" fillId="0" borderId="0" xfId="0"/>
    <xf numFmtId="0" fontId="20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23" fillId="0" borderId="0" xfId="0" applyFont="1"/>
    <xf numFmtId="0" fontId="23" fillId="0" borderId="0" xfId="0" applyFont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7" fillId="25" borderId="15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6" fillId="0" borderId="24" xfId="0" applyFont="1" applyBorder="1" applyAlignment="1">
      <alignment horizontal="center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/>
    <xf numFmtId="0" fontId="26" fillId="24" borderId="11" xfId="0" applyFont="1" applyFill="1" applyBorder="1" applyAlignment="1">
      <alignment horizontal="center"/>
    </xf>
    <xf numFmtId="164" fontId="29" fillId="24" borderId="11" xfId="44" applyFont="1" applyFill="1" applyBorder="1"/>
    <xf numFmtId="164" fontId="29" fillId="24" borderId="11" xfId="0" applyNumberFormat="1" applyFont="1" applyFill="1" applyBorder="1"/>
    <xf numFmtId="164" fontId="29" fillId="24" borderId="13" xfId="0" applyNumberFormat="1" applyFont="1" applyFill="1" applyBorder="1"/>
    <xf numFmtId="43" fontId="29" fillId="24" borderId="11" xfId="0" applyNumberFormat="1" applyFont="1" applyFill="1" applyBorder="1"/>
    <xf numFmtId="0" fontId="20" fillId="0" borderId="0" xfId="0" applyFont="1" applyAlignment="1">
      <alignment horizontal="center"/>
    </xf>
    <xf numFmtId="0" fontId="28" fillId="25" borderId="0" xfId="0" applyFont="1" applyFill="1"/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28" fillId="0" borderId="0" xfId="0" applyFont="1" applyAlignment="1">
      <alignment horizont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1085849</xdr:colOff>
      <xdr:row>3</xdr:row>
      <xdr:rowOff>161926</xdr:rowOff>
    </xdr:from>
    <xdr:to>
      <xdr:col>4</xdr:col>
      <xdr:colOff>857250</xdr:colOff>
      <xdr:row>9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7824" y="7334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1533525</xdr:colOff>
      <xdr:row>31</xdr:row>
      <xdr:rowOff>128774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78ACE3EA-B42C-451E-8819-C4E753D18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657850"/>
          <a:ext cx="3571875" cy="1671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7"/>
  <sheetViews>
    <sheetView tabSelected="1" topLeftCell="B16" zoomScaleNormal="100" workbookViewId="0">
      <selection activeCell="F26" sqref="F26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3" customWidth="1"/>
    <col min="8" max="8" width="11.42578125" style="3" customWidth="1"/>
    <col min="9" max="9" width="13.28515625" style="4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ht="28.5" x14ac:dyDescent="0.45">
      <c r="D8" s="2" t="s">
        <v>14</v>
      </c>
      <c r="E8" s="5"/>
      <c r="F8" s="5"/>
      <c r="G8" s="6"/>
      <c r="H8" s="8"/>
      <c r="I8" s="9"/>
      <c r="J8" s="10"/>
      <c r="K8" s="10"/>
    </row>
    <row r="9" spans="1:14" x14ac:dyDescent="0.25">
      <c r="E9" s="1"/>
    </row>
    <row r="10" spans="1:14" x14ac:dyDescent="0.25">
      <c r="E10" s="1" t="s">
        <v>17</v>
      </c>
      <c r="F10" s="3"/>
      <c r="G10" s="4"/>
      <c r="H10" s="4"/>
      <c r="I10"/>
    </row>
    <row r="11" spans="1:14" x14ac:dyDescent="0.25">
      <c r="F11" s="1" t="s">
        <v>24</v>
      </c>
      <c r="G11" s="42"/>
      <c r="H11" s="42"/>
      <c r="I11" s="27"/>
    </row>
    <row r="12" spans="1:14" s="43" customFormat="1" ht="14.25" customHeight="1" thickBot="1" x14ac:dyDescent="0.25">
      <c r="A12" s="46" t="s">
        <v>23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4" s="7" customFormat="1" ht="54.75" customHeight="1" thickBot="1" x14ac:dyDescent="0.3">
      <c r="C13" s="47" t="s">
        <v>2</v>
      </c>
      <c r="D13" s="11"/>
      <c r="E13" s="12"/>
      <c r="F13" s="13"/>
      <c r="G13" s="11"/>
      <c r="H13" s="11"/>
      <c r="I13" s="47" t="s">
        <v>3</v>
      </c>
      <c r="J13" s="50" t="s">
        <v>4</v>
      </c>
      <c r="K13" s="51"/>
      <c r="L13" s="51"/>
      <c r="M13" s="14" t="s">
        <v>5</v>
      </c>
      <c r="N13" s="52" t="s">
        <v>6</v>
      </c>
    </row>
    <row r="14" spans="1:14" ht="27.75" customHeight="1" x14ac:dyDescent="0.25">
      <c r="C14" s="48"/>
      <c r="D14" s="15" t="s">
        <v>7</v>
      </c>
      <c r="E14" s="16" t="s">
        <v>8</v>
      </c>
      <c r="F14" s="17" t="s">
        <v>9</v>
      </c>
      <c r="G14" s="15" t="s">
        <v>0</v>
      </c>
      <c r="H14" s="15" t="s">
        <v>1</v>
      </c>
      <c r="I14" s="48"/>
      <c r="J14" s="28"/>
      <c r="K14" s="30"/>
      <c r="L14" s="30" t="s">
        <v>10</v>
      </c>
      <c r="M14" s="48" t="s">
        <v>11</v>
      </c>
      <c r="N14" s="53"/>
    </row>
    <row r="15" spans="1:14" ht="28.5" customHeight="1" thickBot="1" x14ac:dyDescent="0.3">
      <c r="C15" s="49"/>
      <c r="D15" s="18"/>
      <c r="E15" s="19"/>
      <c r="F15" s="20"/>
      <c r="G15" s="18"/>
      <c r="H15" s="18"/>
      <c r="I15" s="49"/>
      <c r="J15" s="29" t="s">
        <v>12</v>
      </c>
      <c r="K15" s="31" t="s">
        <v>13</v>
      </c>
      <c r="L15" s="31"/>
      <c r="M15" s="49"/>
      <c r="N15" s="54"/>
    </row>
    <row r="16" spans="1:14" ht="19.5" customHeight="1" x14ac:dyDescent="0.25">
      <c r="C16" s="21">
        <v>1</v>
      </c>
      <c r="D16" s="32" t="s">
        <v>22</v>
      </c>
      <c r="E16" s="22" t="s">
        <v>21</v>
      </c>
      <c r="F16" s="22" t="s">
        <v>20</v>
      </c>
      <c r="G16" s="23" t="s">
        <v>15</v>
      </c>
      <c r="H16" s="23" t="s">
        <v>19</v>
      </c>
      <c r="I16" s="24">
        <v>35000</v>
      </c>
      <c r="J16" s="24">
        <f t="shared" ref="J16" si="0">+I16*2.87%</f>
        <v>1004.5</v>
      </c>
      <c r="K16" s="24">
        <f t="shared" ref="K16" si="1">+I16*3.04%</f>
        <v>1064</v>
      </c>
      <c r="L16" s="25">
        <v>25</v>
      </c>
      <c r="M16" s="24">
        <f t="shared" ref="M16" si="2">+J16+K16+L16</f>
        <v>2093.5</v>
      </c>
      <c r="N16" s="26">
        <f t="shared" ref="N16" si="3">+I16-M16</f>
        <v>32906.5</v>
      </c>
    </row>
    <row r="17" spans="3:14" ht="22.5" customHeight="1" thickBot="1" x14ac:dyDescent="0.3">
      <c r="C17" s="21"/>
      <c r="D17" s="32"/>
      <c r="E17" s="22"/>
      <c r="F17" s="22"/>
      <c r="G17" s="23"/>
      <c r="H17" s="23"/>
      <c r="I17" s="24"/>
      <c r="J17" s="24"/>
      <c r="K17" s="24"/>
      <c r="L17" s="25"/>
      <c r="M17" s="24"/>
      <c r="N17" s="26"/>
    </row>
    <row r="18" spans="3:14" ht="24.75" customHeight="1" thickBot="1" x14ac:dyDescent="0.3">
      <c r="C18" s="34"/>
      <c r="D18" s="35" t="s">
        <v>16</v>
      </c>
      <c r="E18" s="36"/>
      <c r="F18" s="36"/>
      <c r="G18" s="37"/>
      <c r="H18" s="37"/>
      <c r="I18" s="38">
        <f t="shared" ref="I18:N18" si="4">SUM(I16:I17)</f>
        <v>35000</v>
      </c>
      <c r="J18" s="39">
        <f t="shared" si="4"/>
        <v>1004.5</v>
      </c>
      <c r="K18" s="39">
        <f t="shared" si="4"/>
        <v>1064</v>
      </c>
      <c r="L18" s="39">
        <f t="shared" si="4"/>
        <v>25</v>
      </c>
      <c r="M18" s="40">
        <f t="shared" si="4"/>
        <v>2093.5</v>
      </c>
      <c r="N18" s="41">
        <f t="shared" si="4"/>
        <v>32906.5</v>
      </c>
    </row>
    <row r="19" spans="3:14" x14ac:dyDescent="0.25">
      <c r="I19" s="27"/>
    </row>
    <row r="20" spans="3:14" x14ac:dyDescent="0.25">
      <c r="E20" s="33" t="s">
        <v>18</v>
      </c>
    </row>
    <row r="26" spans="3:14" ht="15.75" x14ac:dyDescent="0.25">
      <c r="D26" s="44"/>
    </row>
    <row r="27" spans="3:14" ht="15.75" x14ac:dyDescent="0.25">
      <c r="D27" s="45"/>
    </row>
  </sheetData>
  <mergeCells count="6">
    <mergeCell ref="A12:M12"/>
    <mergeCell ref="C13:C15"/>
    <mergeCell ref="I13:I15"/>
    <mergeCell ref="J13:L13"/>
    <mergeCell ref="N13:N15"/>
    <mergeCell ref="M14:M15"/>
  </mergeCells>
  <pageMargins left="0.59055118110236227" right="0" top="0" bottom="0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2025-01-16T14:02:59Z</cp:lastPrinted>
  <dcterms:created xsi:type="dcterms:W3CDTF">2016-02-04T15:15:56Z</dcterms:created>
  <dcterms:modified xsi:type="dcterms:W3CDTF">2025-05-02T19:27:21Z</dcterms:modified>
</cp:coreProperties>
</file>