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A9530946-06F1-4C9D-AC2D-94B76E8130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36" l="1"/>
  <c r="L14" i="36"/>
  <c r="J11" i="36"/>
  <c r="K11" i="36"/>
  <c r="J12" i="36"/>
  <c r="K12" i="36"/>
  <c r="K14" i="36" l="1"/>
  <c r="J14" i="36"/>
  <c r="M11" i="36"/>
  <c r="M12" i="36"/>
  <c r="N12" i="36" s="1"/>
  <c r="M14" i="36" l="1"/>
  <c r="N11" i="36"/>
  <c r="N14" i="36" s="1"/>
</calcChain>
</file>

<file path=xl/sharedStrings.xml><?xml version="1.0" encoding="utf-8"?>
<sst xmlns="http://schemas.openxmlformats.org/spreadsheetml/2006/main" count="29" uniqueCount="28">
  <si>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</si>
  <si>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</si>
  <si>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</si>
  <si>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</si>
  <si>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</si>
  <si>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</si>
  <si>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</si>
  <si>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</si>
  <si>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</si>
  <si>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</si>
  <si>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</si>
  <si>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</si>
  <si>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</si>
  <si>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</si>
  <si>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</si>
  <si>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</si>
  <si>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</si>
  <si>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</si>
  <si>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</si>
  <si>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</si>
  <si>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</si>
  <si>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</si>
  <si>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</si>
  <si>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</si>
  <si>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</si>
  <si>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 xml:space="preserve">                                                                                                             PARQUE ZOOLOGICO NACIONAL</t>
  </si>
  <si>
    <t xml:space="preserve">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</si>
  <si>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Correspondiente al mes de Febrero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</si>
</sst>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4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8" fillId="25" borderId="0" xfId="0" applyFont="1" applyFill="1"/>
    <xf numFmtId="0" fontId="19" fillId="0" borderId="0" xfId="0" applyFont="1" applyBorder="1"/>
    <xf numFmtId="0" fontId="20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44" applyFont="1" applyBorder="1"/>
    <xf numFmtId="0" fontId="0" fillId="0" borderId="0" xfId="0" applyBorder="1"/>
    <xf numFmtId="0" fontId="19" fillId="0" borderId="0" xfId="0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0</xdr:row>
      <xdr:rowOff>0</xdr:rowOff>
    </xdr:from>
    <xdr:to>
      <xdr:col>4</xdr:col>
      <xdr:colOff>1057275</xdr:colOff>
      <xdr:row>5</xdr:row>
      <xdr:rowOff>200024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4</xdr:col>
      <xdr:colOff>1095375</xdr:colOff>
      <xdr:row>28</xdr:row>
      <xdr:rowOff>52574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BAEF20D-8233-4502-8ED9-BA66E2809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3505200" cy="159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3"/>
  <sheetViews>
    <sheetView tabSelected="1" topLeftCell="B1" zoomScaleNormal="100" workbookViewId="0">
      <selection activeCell="I2" sqref="I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3" spans="1:14" ht="28.5" x14ac:dyDescent="0.45">
      <c r="D3" s="3" t="s">
        <v>25</v>
      </c>
      <c r="E3" s="6"/>
      <c r="F3" s="6"/>
      <c r="G3" s="7"/>
      <c r="H3" s="9"/>
      <c r="I3" s="10"/>
      <c r="J3" s="11"/>
      <c r="K3" s="11"/>
    </row>
    <row r="4" spans="1:14" x14ac:dyDescent="0.25">
      <c r="E4" s="1"/>
    </row>
    <row r="5" spans="1:14" x14ac:dyDescent="0.25">
      <c r="E5" s="1" t="s">
        <v>26</v>
      </c>
      <c r="F5" s="4"/>
      <c r="G5" s="5"/>
      <c r="H5" s="5"/>
      <c r="I5"/>
    </row>
    <row r="6" spans="1:14" ht="15.75" x14ac:dyDescent="0.25">
      <c r="D6" s="48" t="s">
        <v>27</v>
      </c>
      <c r="E6" s="48"/>
      <c r="F6" s="49"/>
      <c r="G6" s="50"/>
      <c r="H6" s="50"/>
      <c r="I6" s="51"/>
      <c r="J6" s="52"/>
      <c r="K6" s="52"/>
    </row>
    <row r="7" spans="1:14" s="47" customFormat="1" ht="14.25" customHeight="1" thickBot="1" x14ac:dyDescent="0.25">
      <c r="A7" s="54" t="s">
        <v>24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4" s="8" customFormat="1" ht="54.75" customHeight="1" thickBot="1" x14ac:dyDescent="0.3">
      <c r="C8" s="55" t="s">
        <v>2</v>
      </c>
      <c r="D8" s="12"/>
      <c r="E8" s="13"/>
      <c r="F8" s="14"/>
      <c r="G8" s="12"/>
      <c r="H8" s="12"/>
      <c r="I8" s="55" t="s">
        <v>3</v>
      </c>
      <c r="J8" s="58" t="s">
        <v>4</v>
      </c>
      <c r="K8" s="59"/>
      <c r="L8" s="60"/>
      <c r="M8" s="15" t="s">
        <v>5</v>
      </c>
      <c r="N8" s="61" t="s">
        <v>6</v>
      </c>
    </row>
    <row r="9" spans="1:14" ht="27.75" customHeight="1" x14ac:dyDescent="0.25">
      <c r="C9" s="56"/>
      <c r="D9" s="16" t="s">
        <v>7</v>
      </c>
      <c r="E9" s="17" t="s">
        <v>8</v>
      </c>
      <c r="F9" s="18" t="s">
        <v>9</v>
      </c>
      <c r="G9" s="16" t="s">
        <v>0</v>
      </c>
      <c r="H9" s="16" t="s">
        <v>1</v>
      </c>
      <c r="I9" s="56"/>
      <c r="J9" s="30"/>
      <c r="K9" s="32"/>
      <c r="L9" s="32" t="s">
        <v>10</v>
      </c>
      <c r="M9" s="56" t="s">
        <v>11</v>
      </c>
      <c r="N9" s="62"/>
    </row>
    <row r="10" spans="1:14" ht="28.5" customHeight="1" thickBot="1" x14ac:dyDescent="0.3">
      <c r="C10" s="57"/>
      <c r="D10" s="19"/>
      <c r="E10" s="20"/>
      <c r="F10" s="21"/>
      <c r="G10" s="19"/>
      <c r="H10" s="19"/>
      <c r="I10" s="57"/>
      <c r="J10" s="31" t="s">
        <v>12</v>
      </c>
      <c r="K10" s="33" t="s">
        <v>13</v>
      </c>
      <c r="L10" s="33"/>
      <c r="M10" s="57"/>
      <c r="N10" s="63"/>
    </row>
    <row r="11" spans="1:14" ht="27" customHeight="1" x14ac:dyDescent="0.25">
      <c r="C11" s="22">
        <v>1</v>
      </c>
      <c r="D11" s="29" t="s">
        <v>20</v>
      </c>
      <c r="E11" s="23" t="s">
        <v>16</v>
      </c>
      <c r="F11" s="23" t="s">
        <v>17</v>
      </c>
      <c r="G11" s="24" t="s">
        <v>23</v>
      </c>
      <c r="H11" s="24" t="s">
        <v>18</v>
      </c>
      <c r="I11" s="25">
        <v>14000</v>
      </c>
      <c r="J11" s="25">
        <f t="shared" ref="J11:J12" si="0">+I11*2.87%</f>
        <v>401.8</v>
      </c>
      <c r="K11" s="25">
        <f t="shared" ref="K11:K12" si="1">+I11*3.04%</f>
        <v>425.6</v>
      </c>
      <c r="L11" s="26">
        <v>25</v>
      </c>
      <c r="M11" s="25">
        <f>+J11+K11+L11</f>
        <v>852.40000000000009</v>
      </c>
      <c r="N11" s="27">
        <f>+I11-M11</f>
        <v>13147.6</v>
      </c>
    </row>
    <row r="12" spans="1:14" ht="26.25" customHeight="1" x14ac:dyDescent="0.25">
      <c r="C12" s="22">
        <v>2</v>
      </c>
      <c r="D12" s="29" t="s">
        <v>21</v>
      </c>
      <c r="E12" s="23" t="s">
        <v>22</v>
      </c>
      <c r="F12" s="23" t="s">
        <v>19</v>
      </c>
      <c r="G12" s="24" t="s">
        <v>23</v>
      </c>
      <c r="H12" s="24" t="s">
        <v>14</v>
      </c>
      <c r="I12" s="25">
        <v>5000</v>
      </c>
      <c r="J12" s="25">
        <f t="shared" si="0"/>
        <v>143.5</v>
      </c>
      <c r="K12" s="25">
        <f t="shared" si="1"/>
        <v>152</v>
      </c>
      <c r="L12" s="26">
        <v>25</v>
      </c>
      <c r="M12" s="25">
        <f>+J12+K12+L12</f>
        <v>320.5</v>
      </c>
      <c r="N12" s="27">
        <f>+I12-M12</f>
        <v>4679.5</v>
      </c>
    </row>
    <row r="13" spans="1:14" ht="21.75" customHeight="1" thickBot="1" x14ac:dyDescent="0.3">
      <c r="C13" s="34"/>
      <c r="D13" s="35"/>
      <c r="E13" s="37"/>
      <c r="F13" s="37"/>
      <c r="G13" s="39"/>
      <c r="H13" s="39"/>
      <c r="I13" s="41"/>
      <c r="J13" s="41"/>
      <c r="K13" s="41"/>
      <c r="L13" s="43"/>
      <c r="M13" s="41"/>
      <c r="N13" s="44"/>
    </row>
    <row r="14" spans="1:14" ht="29.25" customHeight="1" thickBot="1" x14ac:dyDescent="0.3">
      <c r="C14" s="40"/>
      <c r="D14" s="36" t="s">
        <v>15</v>
      </c>
      <c r="E14" s="38"/>
      <c r="F14" s="38"/>
      <c r="G14" s="40"/>
      <c r="H14" s="40"/>
      <c r="I14" s="42">
        <f>SUM(I11:I13)</f>
        <v>19000</v>
      </c>
      <c r="J14" s="45">
        <f t="shared" ref="J14:L14" si="2">SUM(J11:J13)</f>
        <v>545.29999999999995</v>
      </c>
      <c r="K14" s="45">
        <f>SUM(K11:K13)</f>
        <v>577.6</v>
      </c>
      <c r="L14" s="45">
        <f t="shared" si="2"/>
        <v>50</v>
      </c>
      <c r="M14" s="45">
        <f>SUM(M11:M13)</f>
        <v>1172.9000000000001</v>
      </c>
      <c r="N14" s="46">
        <f>SUM(N11:N13)</f>
        <v>17827.099999999999</v>
      </c>
    </row>
    <row r="15" spans="1:14" x14ac:dyDescent="0.25">
      <c r="I15" s="28"/>
    </row>
    <row r="22" spans="4:4" ht="15.75" x14ac:dyDescent="0.25">
      <c r="D22" s="53"/>
    </row>
    <row r="23" spans="4:4" ht="15.75" x14ac:dyDescent="0.25">
      <c r="D23" s="2"/>
    </row>
  </sheetData>
  <mergeCells count="6">
    <mergeCell ref="A7:M7"/>
    <mergeCell ref="C8:C10"/>
    <mergeCell ref="I8:I10"/>
    <mergeCell ref="J8:L8"/>
    <mergeCell ref="N8:N10"/>
    <mergeCell ref="M9:M10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2025-02-13T14:15:16Z</cp:lastPrinted>
  <dcterms:created xsi:type="dcterms:W3CDTF">2016-02-04T15:15:56Z</dcterms:created>
  <dcterms:modified xsi:type="dcterms:W3CDTF">2025-03-07T19:01:37Z</dcterms:modified>
</cp:coreProperties>
</file>