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"/>
    </mc:Choice>
  </mc:AlternateContent>
  <xr:revisionPtr revIDLastSave="1" documentId="8_{5ADBFEFE-75FB-43E1-97FA-1137AD4E9303}" xr6:coauthVersionLast="47" xr6:coauthVersionMax="47" xr10:uidLastSave="{88FF9E37-722C-41CC-A435-1D490AF29686}"/>
  <bookViews>
    <workbookView xWindow="-120" yWindow="-120" windowWidth="20730" windowHeight="1116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6" l="1"/>
  <c r="L19" i="36"/>
  <c r="J16" i="36"/>
  <c r="K16" i="36"/>
  <c r="J17" i="36"/>
  <c r="K17" i="36"/>
  <c r="K19" i="36" l="1"/>
  <c r="J19" i="36"/>
  <c r="M16" i="36"/>
  <c r="M19" i="36" s="1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<sst xmlns="http://schemas.openxmlformats.org/spreadsheetml/2006/main" count="31" uniqueCount="30">
  <si>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</si>
  <si>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</si>
  <si>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</si>
  <si>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</si>
  <si>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</si>
  <si>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</si>
  <si>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</si>
  <si>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</si>
  <si>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</si>
  <si>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</si>
  <si>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</si>
  <si>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</si>
  <si>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</si>
  <si>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</si>
  <si>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</si>
  <si>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</si>
  <si>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</si>
  <si>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</si>
  <si>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</si>
  <si>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</si>
  <si>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</si>
  <si>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</si>
  <si>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</si>
  <si>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</si>
  <si>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</si>
  <si>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</si>
  <si>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</si>
  <si>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</si>
  <si>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</si>
  <si>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                                           Correspondiente al mes de Junio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</si>
</sst>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1771651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3" zoomScaleNormal="100" workbookViewId="0">
      <selection activeCell="D12" sqref="D1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28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29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8"/>
      <c r="M13" s="21" t="s">
        <v>7</v>
      </c>
      <c r="N13" s="59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36"/>
      <c r="K14" s="38"/>
      <c r="L14" s="38" t="s">
        <v>12</v>
      </c>
      <c r="M14" s="54" t="s">
        <v>13</v>
      </c>
      <c r="N14" s="60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37" t="s">
        <v>14</v>
      </c>
      <c r="K15" s="39" t="s">
        <v>15</v>
      </c>
      <c r="L15" s="39"/>
      <c r="M15" s="55"/>
      <c r="N15" s="61"/>
    </row>
    <row r="16" spans="3:14" ht="27" customHeight="1" x14ac:dyDescent="0.25">
      <c r="C16" s="28">
        <v>1</v>
      </c>
      <c r="D16" s="35" t="s">
        <v>24</v>
      </c>
      <c r="E16" s="29" t="s">
        <v>20</v>
      </c>
      <c r="F16" s="29" t="s">
        <v>21</v>
      </c>
      <c r="G16" s="30" t="s">
        <v>27</v>
      </c>
      <c r="H16" s="30" t="s">
        <v>22</v>
      </c>
      <c r="I16" s="31">
        <v>14000</v>
      </c>
      <c r="J16" s="31">
        <f t="shared" ref="J16:J17" si="0">+I16*2.87%</f>
        <v>401.8</v>
      </c>
      <c r="K16" s="31">
        <f t="shared" ref="K16:K17" si="1">+I16*3.04%</f>
        <v>425.6</v>
      </c>
      <c r="L16" s="32">
        <v>25</v>
      </c>
      <c r="M16" s="31">
        <f>+J16+K16+L16</f>
        <v>852.40000000000009</v>
      </c>
      <c r="N16" s="33">
        <f>+I16-M16</f>
        <v>13147.6</v>
      </c>
    </row>
    <row r="17" spans="3:14" ht="26.25" customHeight="1" x14ac:dyDescent="0.25">
      <c r="C17" s="28">
        <v>2</v>
      </c>
      <c r="D17" s="35" t="s">
        <v>25</v>
      </c>
      <c r="E17" s="29" t="s">
        <v>26</v>
      </c>
      <c r="F17" s="29" t="s">
        <v>23</v>
      </c>
      <c r="G17" s="30" t="s">
        <v>27</v>
      </c>
      <c r="H17" s="30" t="s">
        <v>18</v>
      </c>
      <c r="I17" s="31">
        <v>5000</v>
      </c>
      <c r="J17" s="31">
        <f t="shared" si="0"/>
        <v>143.5</v>
      </c>
      <c r="K17" s="31">
        <f t="shared" si="1"/>
        <v>152</v>
      </c>
      <c r="L17" s="32">
        <v>25</v>
      </c>
      <c r="M17" s="31">
        <f>+J17+K17+L17</f>
        <v>320.5</v>
      </c>
      <c r="N17" s="33">
        <f>+I17-M17</f>
        <v>4679.5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19</v>
      </c>
      <c r="E19" s="44"/>
      <c r="F19" s="44"/>
      <c r="G19" s="46"/>
      <c r="H19" s="46"/>
      <c r="I19" s="48">
        <f>SUM(I16:I18)</f>
        <v>19000</v>
      </c>
      <c r="J19" s="51">
        <f t="shared" ref="J19:L19" si="2">SUM(J16:J18)</f>
        <v>545.29999999999995</v>
      </c>
      <c r="K19" s="51">
        <f>SUM(K16:K18)</f>
        <v>577.6</v>
      </c>
      <c r="L19" s="51">
        <f t="shared" si="2"/>
        <v>50</v>
      </c>
      <c r="M19" s="51">
        <f>SUM(M16:M18)</f>
        <v>1172.9000000000001</v>
      </c>
      <c r="N19" s="52">
        <f>SUM(N16:N18)</f>
        <v>17827.099999999999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1.6223622047244095" right="0" top="0.78740157480314965" bottom="0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2024-04-09T15:24:10Z</cp:lastPrinted>
  <dcterms:created xsi:type="dcterms:W3CDTF">2016-02-04T15:15:56Z</dcterms:created>
  <dcterms:modified xsi:type="dcterms:W3CDTF">2024-06-11T18:52:08Z</dcterms:modified>
</cp:coreProperties>
</file>