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C32655F0-579C-47D3-88D6-3E335C7BF6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<sst xmlns="http://schemas.openxmlformats.org/spreadsheetml/2006/main" count="29" uniqueCount="28">
  <si>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</si>
  <si>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</si>
  <si>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</si>
  <si>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</si>
  <si>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</si>
  <si>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</si>
  <si>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</si>
  <si>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</si>
  <si>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</si>
  <si>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</si>
  <si>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</si>
  <si>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</si>
  <si>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</si>
  <si>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</si>
  <si>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</si>
  <si>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</si>
  <si>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</si>
  <si>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</si>
  <si>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</si>
  <si>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</si>
  <si>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</si>
  <si>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</si>
  <si>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</si>
  <si>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</si>
  <si>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</si>
  <si>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</si>
  <si>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</si>
  <si>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 xml:space="preserve">                                                                                                                                                                        Correspondiente al mes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</si>
</sst>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4" zoomScaleNormal="100" workbookViewId="0">
      <selection activeCell="E35" sqref="E35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14</v>
      </c>
      <c r="E8" s="6"/>
      <c r="F8" s="6"/>
      <c r="G8" s="7"/>
      <c r="H8" s="9"/>
      <c r="I8" s="10"/>
      <c r="J8" s="11"/>
      <c r="K8" s="11"/>
    </row>
    <row r="9" spans="1:14" x14ac:dyDescent="0.25">
      <c r="E9" s="1"/>
    </row>
    <row r="10" spans="1:14" x14ac:dyDescent="0.25">
      <c r="E10" s="1" t="s">
        <v>25</v>
      </c>
      <c r="F10" s="4"/>
      <c r="G10" s="5"/>
      <c r="H10" s="5"/>
      <c r="I10"/>
    </row>
    <row r="11" spans="1:14" ht="15.75" x14ac:dyDescent="0.25">
      <c r="D11" s="48" t="s">
        <v>27</v>
      </c>
      <c r="E11" s="48"/>
      <c r="F11" s="49"/>
      <c r="G11" s="50"/>
      <c r="H11" s="50"/>
      <c r="I11" s="51"/>
      <c r="J11" s="52"/>
      <c r="K11" s="52"/>
    </row>
    <row r="12" spans="1:14" s="47" customFormat="1" ht="14.25" customHeight="1" thickBot="1" x14ac:dyDescent="0.25">
      <c r="A12" s="54" t="s">
        <v>26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4" s="8" customFormat="1" ht="54.75" customHeight="1" thickBot="1" x14ac:dyDescent="0.3">
      <c r="C13" s="55" t="s">
        <v>2</v>
      </c>
      <c r="D13" s="12"/>
      <c r="E13" s="13"/>
      <c r="F13" s="14"/>
      <c r="G13" s="12"/>
      <c r="H13" s="12"/>
      <c r="I13" s="55" t="s">
        <v>3</v>
      </c>
      <c r="J13" s="58" t="s">
        <v>4</v>
      </c>
      <c r="K13" s="59"/>
      <c r="L13" s="60"/>
      <c r="M13" s="15" t="s">
        <v>5</v>
      </c>
      <c r="N13" s="61" t="s">
        <v>6</v>
      </c>
    </row>
    <row r="14" spans="1:14" ht="27.75" customHeight="1" x14ac:dyDescent="0.25">
      <c r="C14" s="56"/>
      <c r="D14" s="16" t="s">
        <v>7</v>
      </c>
      <c r="E14" s="17" t="s">
        <v>8</v>
      </c>
      <c r="F14" s="18" t="s">
        <v>9</v>
      </c>
      <c r="G14" s="16" t="s">
        <v>0</v>
      </c>
      <c r="H14" s="16" t="s">
        <v>1</v>
      </c>
      <c r="I14" s="56"/>
      <c r="J14" s="30"/>
      <c r="K14" s="32"/>
      <c r="L14" s="32" t="s">
        <v>10</v>
      </c>
      <c r="M14" s="56" t="s">
        <v>11</v>
      </c>
      <c r="N14" s="62"/>
    </row>
    <row r="15" spans="1:14" ht="28.5" customHeight="1" thickBot="1" x14ac:dyDescent="0.3">
      <c r="C15" s="57"/>
      <c r="D15" s="19"/>
      <c r="E15" s="20"/>
      <c r="F15" s="21"/>
      <c r="G15" s="19"/>
      <c r="H15" s="19"/>
      <c r="I15" s="57"/>
      <c r="J15" s="31" t="s">
        <v>12</v>
      </c>
      <c r="K15" s="33" t="s">
        <v>13</v>
      </c>
      <c r="L15" s="33"/>
      <c r="M15" s="57"/>
      <c r="N15" s="63"/>
    </row>
    <row r="16" spans="1:14" ht="27" customHeight="1" x14ac:dyDescent="0.25">
      <c r="C16" s="22">
        <v>1</v>
      </c>
      <c r="D16" s="29" t="s">
        <v>21</v>
      </c>
      <c r="E16" s="23" t="s">
        <v>17</v>
      </c>
      <c r="F16" s="23" t="s">
        <v>18</v>
      </c>
      <c r="G16" s="24" t="s">
        <v>24</v>
      </c>
      <c r="H16" s="24" t="s">
        <v>19</v>
      </c>
      <c r="I16" s="25">
        <v>14000</v>
      </c>
      <c r="J16" s="25">
        <f t="shared" ref="J16:J17" si="0">+I16*2.87%</f>
        <v>401.8</v>
      </c>
      <c r="K16" s="25">
        <f t="shared" ref="K16:K17" si="1">+I16*3.04%</f>
        <v>425.6</v>
      </c>
      <c r="L16" s="26">
        <v>25</v>
      </c>
      <c r="M16" s="25">
        <f>+J16+K16+L16</f>
        <v>852.40000000000009</v>
      </c>
      <c r="N16" s="27">
        <f>+I16-M16</f>
        <v>13147.6</v>
      </c>
    </row>
    <row r="17" spans="3:14" ht="26.25" customHeight="1" x14ac:dyDescent="0.25">
      <c r="C17" s="22">
        <v>2</v>
      </c>
      <c r="D17" s="29" t="s">
        <v>22</v>
      </c>
      <c r="E17" s="23" t="s">
        <v>23</v>
      </c>
      <c r="F17" s="23" t="s">
        <v>20</v>
      </c>
      <c r="G17" s="24" t="s">
        <v>24</v>
      </c>
      <c r="H17" s="24" t="s">
        <v>15</v>
      </c>
      <c r="I17" s="25">
        <v>5000</v>
      </c>
      <c r="J17" s="25">
        <f t="shared" si="0"/>
        <v>143.5</v>
      </c>
      <c r="K17" s="25">
        <f t="shared" si="1"/>
        <v>152</v>
      </c>
      <c r="L17" s="26">
        <v>25</v>
      </c>
      <c r="M17" s="25">
        <f>+J17+K17+L17</f>
        <v>320.5</v>
      </c>
      <c r="N17" s="27">
        <f>+I17-M17</f>
        <v>4679.5</v>
      </c>
    </row>
    <row r="18" spans="3:14" ht="21.75" customHeight="1" thickBot="1" x14ac:dyDescent="0.3">
      <c r="C18" s="34"/>
      <c r="D18" s="35"/>
      <c r="E18" s="37"/>
      <c r="F18" s="37"/>
      <c r="G18" s="39"/>
      <c r="H18" s="39"/>
      <c r="I18" s="41"/>
      <c r="J18" s="41"/>
      <c r="K18" s="41"/>
      <c r="L18" s="43"/>
      <c r="M18" s="41"/>
      <c r="N18" s="44"/>
    </row>
    <row r="19" spans="3:14" ht="29.25" customHeight="1" thickBot="1" x14ac:dyDescent="0.3">
      <c r="C19" s="40"/>
      <c r="D19" s="36" t="s">
        <v>16</v>
      </c>
      <c r="E19" s="38"/>
      <c r="F19" s="38"/>
      <c r="G19" s="40"/>
      <c r="H19" s="40"/>
      <c r="I19" s="42">
        <f>SUM(I16:I18)</f>
        <v>19000</v>
      </c>
      <c r="J19" s="45">
        <f t="shared" ref="J19:L19" si="2">SUM(J16:J18)</f>
        <v>545.29999999999995</v>
      </c>
      <c r="K19" s="45">
        <f>SUM(K16:K18)</f>
        <v>577.6</v>
      </c>
      <c r="L19" s="45">
        <f t="shared" si="2"/>
        <v>50</v>
      </c>
      <c r="M19" s="45">
        <f>SUM(M16:M18)</f>
        <v>1172.9000000000001</v>
      </c>
      <c r="N19" s="46">
        <f>SUM(N16:N18)</f>
        <v>17827.099999999999</v>
      </c>
    </row>
    <row r="20" spans="3:14" x14ac:dyDescent="0.25">
      <c r="I20" s="28"/>
    </row>
    <row r="27" spans="3:14" ht="15.75" x14ac:dyDescent="0.25">
      <c r="D27" s="53"/>
    </row>
    <row r="28" spans="3:14" ht="15.75" x14ac:dyDescent="0.25">
      <c r="D28" s="2"/>
    </row>
  </sheetData>
  <mergeCells count="6">
    <mergeCell ref="A12:M12"/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2025-06-11T16:46:44Z</dcterms:modified>
</cp:coreProperties>
</file>