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Transparencia (Agosto-23)/"/>
    </mc:Choice>
  </mc:AlternateContent>
  <xr:revisionPtr revIDLastSave="50" documentId="8_{F433A03B-DB3B-4909-866F-E1097CB21F68}" xr6:coauthVersionLast="47" xr6:coauthVersionMax="47" xr10:uidLastSave="{DD75D015-0539-4369-9155-AC6E14C90DDD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36" l="1"/>
  <c r="M18" i="36"/>
  <c r="J18" i="36"/>
  <c r="K18" i="36"/>
  <c r="J17" i="36"/>
  <c r="I20" i="36"/>
  <c r="L20" i="36"/>
  <c r="J16" i="36"/>
  <c r="K16" i="36"/>
  <c r="K17" i="36"/>
  <c r="K20" i="36" l="1"/>
  <c r="J20" i="36"/>
  <c r="M16" i="36"/>
  <c r="M17" i="36"/>
  <c r="N17" i="36" s="1"/>
  <c r="M20" i="36" l="1"/>
  <c r="N16" i="36"/>
  <c r="N20" i="36" s="1"/>
</calcChain>
</file>

<file path=xl/sharedStrings.xml><?xml version="1.0" encoding="utf-8"?>
<sst xmlns="http://schemas.openxmlformats.org/spreadsheetml/2006/main" count="36" uniqueCount="28">
  <si>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</si>
  <si>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</si>
  <si>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</si>
  <si>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</si>
  <si>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</si>
  <si>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</si>
  <si>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</si>
  <si>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</si>
  <si>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</si>
  <si>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</si>
  <si>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</si>
  <si>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</si>
  <si>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</si>
  <si>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</si>
  <si>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</si>
  <si>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</si>
  <si>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</t>
  </si>
  <si>
    <t>Masculino</t>
  </si>
  <si>
    <t>TOTAL GENERAL</t>
  </si>
  <si>
    <t>Ayudante de Mantenimiento</t>
  </si>
  <si>
    <t>Tony García Montero</t>
  </si>
  <si>
    <t>División de Servicios Generales</t>
  </si>
  <si>
    <t>Carlos Manuel Suriel Peralta</t>
  </si>
  <si>
    <t>Melfin feliz Elieser</t>
  </si>
  <si>
    <t xml:space="preserve">                                                                                                                 NOMINA DE CARÁCTER EVENTUAL</t>
  </si>
  <si>
    <t xml:space="preserve">                                                                                                                                                            Correspondiente al mes de Agosto del año 2023</t>
  </si>
  <si>
    <t xml:space="preserve">                                                                                                                      PARQUE ZOOLOGICO NACIONAL</t>
  </si>
  <si>
    <t>Carácter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</si>
</sst>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6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6" fillId="0" borderId="28" xfId="0" applyFont="1" applyBorder="1" applyAlignment="1">
      <alignment horizontal="center"/>
    </xf>
    <xf numFmtId="0" fontId="27" fillId="25" borderId="29" xfId="0" applyFont="1" applyFill="1" applyBorder="1" applyAlignment="1">
      <alignment horizontal="left"/>
    </xf>
    <xf numFmtId="164" fontId="27" fillId="0" borderId="29" xfId="44" applyFont="1" applyBorder="1"/>
    <xf numFmtId="0" fontId="27" fillId="0" borderId="30" xfId="0" applyFont="1" applyBorder="1" applyAlignment="1">
      <alignment horizontal="left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1276349</xdr:colOff>
      <xdr:row>4</xdr:row>
      <xdr:rowOff>161926</xdr:rowOff>
    </xdr:from>
    <xdr:to>
      <xdr:col>4</xdr:col>
      <xdr:colOff>1266825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4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24</xdr:row>
      <xdr:rowOff>1</xdr:rowOff>
    </xdr:from>
    <xdr:to>
      <xdr:col>5</xdr:col>
      <xdr:colOff>38101</xdr:colOff>
      <xdr:row>34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9"/>
  <sheetViews>
    <sheetView tabSelected="1" topLeftCell="B1" zoomScaleNormal="100" workbookViewId="0">
      <selection activeCell="G17" sqref="G17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27.28515625" customWidth="1"/>
    <col min="5" max="5" width="28.7109375" customWidth="1"/>
    <col min="6" max="6" width="25.28515625" customWidth="1"/>
    <col min="7" max="7" width="15.710937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26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24</v>
      </c>
      <c r="F10" s="4"/>
      <c r="G10" s="5"/>
      <c r="H10" s="5"/>
      <c r="I10"/>
    </row>
    <row r="12" spans="3:14" ht="16.5" thickBot="1" x14ac:dyDescent="0.3">
      <c r="C12" s="11" t="s">
        <v>16</v>
      </c>
      <c r="D12" s="11" t="s">
        <v>25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7" t="s">
        <v>4</v>
      </c>
      <c r="D13" s="18"/>
      <c r="E13" s="19"/>
      <c r="F13" s="20"/>
      <c r="G13" s="18"/>
      <c r="H13" s="18"/>
      <c r="I13" s="57" t="s">
        <v>5</v>
      </c>
      <c r="J13" s="60" t="s">
        <v>6</v>
      </c>
      <c r="K13" s="61"/>
      <c r="L13" s="62"/>
      <c r="M13" s="21" t="s">
        <v>7</v>
      </c>
      <c r="N13" s="63" t="s">
        <v>8</v>
      </c>
    </row>
    <row r="14" spans="3:14" ht="27.75" customHeight="1" x14ac:dyDescent="0.25">
      <c r="C14" s="58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8"/>
      <c r="J14" s="36"/>
      <c r="K14" s="38"/>
      <c r="L14" s="38" t="s">
        <v>12</v>
      </c>
      <c r="M14" s="58" t="s">
        <v>13</v>
      </c>
      <c r="N14" s="64"/>
    </row>
    <row r="15" spans="3:14" ht="28.5" customHeight="1" thickBot="1" x14ac:dyDescent="0.3">
      <c r="C15" s="59"/>
      <c r="D15" s="25"/>
      <c r="E15" s="26"/>
      <c r="F15" s="27"/>
      <c r="G15" s="25"/>
      <c r="H15" s="25"/>
      <c r="I15" s="59"/>
      <c r="J15" s="37" t="s">
        <v>14</v>
      </c>
      <c r="K15" s="39" t="s">
        <v>15</v>
      </c>
      <c r="L15" s="39"/>
      <c r="M15" s="59"/>
      <c r="N15" s="65"/>
    </row>
    <row r="16" spans="3:14" ht="27" customHeight="1" x14ac:dyDescent="0.25">
      <c r="C16" s="28">
        <v>1</v>
      </c>
      <c r="D16" s="56" t="s">
        <v>20</v>
      </c>
      <c r="E16" s="29" t="s">
        <v>21</v>
      </c>
      <c r="F16" s="29" t="s">
        <v>19</v>
      </c>
      <c r="G16" s="30" t="s">
        <v>27</v>
      </c>
      <c r="H16" s="30" t="s">
        <v>17</v>
      </c>
      <c r="I16" s="31">
        <v>5333.33</v>
      </c>
      <c r="J16" s="31">
        <f t="shared" ref="J16" si="0">+I16*2.87%</f>
        <v>153.06657100000001</v>
      </c>
      <c r="K16" s="31">
        <f t="shared" ref="K16:K17" si="1">+I16*3.04%</f>
        <v>162.13323199999999</v>
      </c>
      <c r="L16" s="32">
        <v>25</v>
      </c>
      <c r="M16" s="31">
        <f>+J16+K16+L16</f>
        <v>340.19980299999997</v>
      </c>
      <c r="N16" s="33">
        <f>+I16-M16</f>
        <v>4993.1301970000004</v>
      </c>
    </row>
    <row r="17" spans="3:14" ht="26.25" customHeight="1" x14ac:dyDescent="0.25">
      <c r="C17" s="28">
        <v>2</v>
      </c>
      <c r="D17" s="35" t="s">
        <v>22</v>
      </c>
      <c r="E17" s="29" t="s">
        <v>21</v>
      </c>
      <c r="F17" s="29" t="s">
        <v>19</v>
      </c>
      <c r="G17" s="30" t="s">
        <v>27</v>
      </c>
      <c r="H17" s="30" t="s">
        <v>17</v>
      </c>
      <c r="I17" s="31">
        <v>7466.67</v>
      </c>
      <c r="J17" s="31">
        <f>+I17*2.87%</f>
        <v>214.293429</v>
      </c>
      <c r="K17" s="31">
        <f t="shared" si="1"/>
        <v>226.98676800000001</v>
      </c>
      <c r="L17" s="32">
        <v>25</v>
      </c>
      <c r="M17" s="31">
        <f>+J17+K17+L17</f>
        <v>466.28019700000004</v>
      </c>
      <c r="N17" s="33">
        <f>+I17-M17</f>
        <v>7000.389803</v>
      </c>
    </row>
    <row r="18" spans="3:14" ht="26.25" customHeight="1" x14ac:dyDescent="0.25">
      <c r="C18" s="53">
        <v>3</v>
      </c>
      <c r="D18" s="54" t="s">
        <v>23</v>
      </c>
      <c r="E18" s="29" t="s">
        <v>21</v>
      </c>
      <c r="F18" s="29" t="s">
        <v>19</v>
      </c>
      <c r="G18" s="30" t="s">
        <v>27</v>
      </c>
      <c r="H18" s="30" t="s">
        <v>17</v>
      </c>
      <c r="I18" s="55">
        <v>7466.67</v>
      </c>
      <c r="J18" s="31">
        <f>+I18*2.87%</f>
        <v>214.293429</v>
      </c>
      <c r="K18" s="31">
        <f t="shared" ref="K18" si="2">+I18*3.04%</f>
        <v>226.98676800000001</v>
      </c>
      <c r="L18" s="32">
        <v>25</v>
      </c>
      <c r="M18" s="31">
        <f>+J18+K18+L18</f>
        <v>466.28019700000004</v>
      </c>
      <c r="N18" s="33">
        <f>+I18-M18</f>
        <v>7000.389803</v>
      </c>
    </row>
    <row r="19" spans="3:14" ht="21.75" customHeight="1" thickBot="1" x14ac:dyDescent="0.3">
      <c r="C19" s="40"/>
      <c r="D19" s="41"/>
      <c r="E19" s="43"/>
      <c r="F19" s="43"/>
      <c r="G19" s="45"/>
      <c r="H19" s="45"/>
      <c r="I19" s="47"/>
      <c r="J19" s="47"/>
      <c r="K19" s="47"/>
      <c r="L19" s="49"/>
      <c r="M19" s="47"/>
      <c r="N19" s="50"/>
    </row>
    <row r="20" spans="3:14" ht="29.25" customHeight="1" thickBot="1" x14ac:dyDescent="0.3">
      <c r="C20" s="46"/>
      <c r="D20" s="42" t="s">
        <v>18</v>
      </c>
      <c r="E20" s="44"/>
      <c r="F20" s="44"/>
      <c r="G20" s="46"/>
      <c r="H20" s="46"/>
      <c r="I20" s="48">
        <f>SUM(I16:I19)</f>
        <v>20266.669999999998</v>
      </c>
      <c r="J20" s="51">
        <f t="shared" ref="J20:L20" si="3">SUM(J16:J19)</f>
        <v>581.65342899999996</v>
      </c>
      <c r="K20" s="51">
        <f>SUM(K16:K19)</f>
        <v>616.10676799999999</v>
      </c>
      <c r="L20" s="51">
        <f t="shared" si="3"/>
        <v>75</v>
      </c>
      <c r="M20" s="51">
        <f>SUM(M16:M19)</f>
        <v>1272.7601970000001</v>
      </c>
      <c r="N20" s="52">
        <f>SUM(N16:N19)</f>
        <v>18993.909803000002</v>
      </c>
    </row>
    <row r="21" spans="3:14" x14ac:dyDescent="0.25">
      <c r="I21" s="34"/>
    </row>
    <row r="28" spans="3:14" ht="16.5" thickBot="1" x14ac:dyDescent="0.3">
      <c r="D28" s="6" t="s">
        <v>2</v>
      </c>
    </row>
    <row r="29" spans="3:14" ht="15.75" x14ac:dyDescent="0.25">
      <c r="D29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2023-08-29T19:36:01Z</cp:lastPrinted>
  <dcterms:created xsi:type="dcterms:W3CDTF">2016-02-04T15:15:56Z</dcterms:created>
  <dcterms:modified xsi:type="dcterms:W3CDTF">2023-08-29T19:38:33Z</dcterms:modified>
</cp:coreProperties>
</file>