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2025\AGOSTO 2025\"/>
    </mc:Choice>
  </mc:AlternateContent>
  <xr:revisionPtr revIDLastSave="0" documentId="8_{BF72C832-E411-4C6C-A982-2EFDE2F6F7D2}" xr6:coauthVersionLast="47" xr6:coauthVersionMax="47" xr10:uidLastSave="{00000000-0000-0000-0000-000000000000}"/>
  <bookViews>
    <workbookView xWindow="-120" yWindow="-120" windowWidth="24240" windowHeight="13140" xr2:uid="{86101F8C-8DF6-4BFA-9428-92D52F467E49}"/>
  </bookViews>
  <sheets>
    <sheet name="AGOSTO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5" i="1" l="1"/>
  <c r="G50" i="1"/>
  <c r="G44" i="1"/>
  <c r="G37" i="1"/>
  <c r="G31" i="1"/>
  <c r="G18" i="1"/>
  <c r="G13" i="1"/>
  <c r="G6" i="1"/>
  <c r="G55" i="1" s="1"/>
  <c r="G56" i="1" s="1"/>
</calcChain>
</file>

<file path=xl/sharedStrings.xml><?xml version="1.0" encoding="utf-8"?>
<sst xmlns="http://schemas.openxmlformats.org/spreadsheetml/2006/main" count="164" uniqueCount="107">
  <si>
    <r>
      <t xml:space="preserve"> </t>
    </r>
    <r>
      <rPr>
        <b/>
        <sz val="18"/>
        <color theme="1"/>
        <rFont val="Arial Narrow"/>
        <family val="2"/>
      </rPr>
      <t>PARQUE ZOOLOGICO NACIONAL</t>
    </r>
  </si>
  <si>
    <t>CUENTAS POR PAGAR  AL - 31-07-2025</t>
  </si>
  <si>
    <t>FACTURA NO. NCF</t>
  </si>
  <si>
    <t xml:space="preserve">    PROVEEDOR</t>
  </si>
  <si>
    <t>CONCEPTO</t>
  </si>
  <si>
    <t>FECHA  FACTURA</t>
  </si>
  <si>
    <t>FECHA VENC.</t>
  </si>
  <si>
    <t>TOTAL P/FACTURA</t>
  </si>
  <si>
    <t>TOTAL SUPLIDOR</t>
  </si>
  <si>
    <t>MONTO PAGADO A LA FECHA</t>
  </si>
  <si>
    <t>B1500000536</t>
  </si>
  <si>
    <t>7J ELECTRICOS</t>
  </si>
  <si>
    <t>ARTICULOS</t>
  </si>
  <si>
    <t>B1500000025</t>
  </si>
  <si>
    <t>ALEXANDRA G. MARTINEZ</t>
  </si>
  <si>
    <t>B1500002032</t>
  </si>
  <si>
    <t>APROLECHE</t>
  </si>
  <si>
    <t>ALIMENTOS</t>
  </si>
  <si>
    <t>B1500002034</t>
  </si>
  <si>
    <t>B1500002035</t>
  </si>
  <si>
    <t>B1500002036</t>
  </si>
  <si>
    <t>B1500000369</t>
  </si>
  <si>
    <t>AUTO AIRE LUGO</t>
  </si>
  <si>
    <t>SERVICIOS</t>
  </si>
  <si>
    <t>E450000000441</t>
  </si>
  <si>
    <t>CONSORCIO TARJETAS DOMINICANAS</t>
  </si>
  <si>
    <t>PEAJE</t>
  </si>
  <si>
    <t>B1500000687</t>
  </si>
  <si>
    <t xml:space="preserve">DIES TRADING </t>
  </si>
  <si>
    <t>MATERIALES</t>
  </si>
  <si>
    <t>B1500000534</t>
  </si>
  <si>
    <t>EL PRIMO COMERCIAL</t>
  </si>
  <si>
    <t>B1500000535</t>
  </si>
  <si>
    <t>B1500000322</t>
  </si>
  <si>
    <t xml:space="preserve">EXPERT CLEANER </t>
  </si>
  <si>
    <t>B1500001396</t>
  </si>
  <si>
    <t>FL&amp;M COMERCIAL</t>
  </si>
  <si>
    <t>B1500000020</t>
  </si>
  <si>
    <t>FRESHKLIN</t>
  </si>
  <si>
    <t>B1500000081</t>
  </si>
  <si>
    <t>FUDPHU</t>
  </si>
  <si>
    <t>B1500000082</t>
  </si>
  <si>
    <t>B1500000083</t>
  </si>
  <si>
    <t>B1500000084</t>
  </si>
  <si>
    <t>B1500000085</t>
  </si>
  <si>
    <t>E450000002164</t>
  </si>
  <si>
    <t>GRUPO ALASKA</t>
  </si>
  <si>
    <t>AGUA</t>
  </si>
  <si>
    <t>B1500005178</t>
  </si>
  <si>
    <t>GTG INDUSTRIAL</t>
  </si>
  <si>
    <t>B1500000132</t>
  </si>
  <si>
    <t>INVERSIONES GODI</t>
  </si>
  <si>
    <t>B1500001043</t>
  </si>
  <si>
    <t>INVERSIONES SANFRA</t>
  </si>
  <si>
    <t>B1500000104</t>
  </si>
  <si>
    <t xml:space="preserve">JENDERSSON V GRUPO EMOPRESARIAL </t>
  </si>
  <si>
    <t>B1500000125</t>
  </si>
  <si>
    <t>KELVIN PERALTA MADERA</t>
  </si>
  <si>
    <t>B1500001500</t>
  </si>
  <si>
    <t>KHALICCO INVESTMENTS</t>
  </si>
  <si>
    <t>B1500000138</t>
  </si>
  <si>
    <t>LOMIER COMPANY</t>
  </si>
  <si>
    <t>B1500000130</t>
  </si>
  <si>
    <t>MERCAROSA</t>
  </si>
  <si>
    <t>B1500000139</t>
  </si>
  <si>
    <t>B1500000140</t>
  </si>
  <si>
    <t>B1500000424</t>
  </si>
  <si>
    <t>MONCALI</t>
  </si>
  <si>
    <t>B1500001063</t>
  </si>
  <si>
    <t xml:space="preserve">MRO MANTENIMIENTO </t>
  </si>
  <si>
    <t>B1500000552</t>
  </si>
  <si>
    <t>MUNDO INDUSTRIAL</t>
  </si>
  <si>
    <t>B1500000061</t>
  </si>
  <si>
    <t>PRESTOL COMUNICACIONES</t>
  </si>
  <si>
    <t>EQUIPOS</t>
  </si>
  <si>
    <t>B1500000062</t>
  </si>
  <si>
    <t>HERRAMIENTAS</t>
  </si>
  <si>
    <t>B1500000038</t>
  </si>
  <si>
    <t>RANCHO MICHELLE</t>
  </si>
  <si>
    <t>B1500000039</t>
  </si>
  <si>
    <t>B1500002056</t>
  </si>
  <si>
    <t>REPUESTO CHENCHO</t>
  </si>
  <si>
    <t>B1500002060</t>
  </si>
  <si>
    <t>13/9//25</t>
  </si>
  <si>
    <t>B1500001046</t>
  </si>
  <si>
    <t>SOLDIER ELECTRONIC</t>
  </si>
  <si>
    <t>B1500000242</t>
  </si>
  <si>
    <t>SUFERDOM</t>
  </si>
  <si>
    <t>B1500000249</t>
  </si>
  <si>
    <t xml:space="preserve">MATERIALES </t>
  </si>
  <si>
    <t>B1500000251</t>
  </si>
  <si>
    <t>B1500000261</t>
  </si>
  <si>
    <t>B1500001557</t>
  </si>
  <si>
    <t>SUMINISTROS GUIPARK</t>
  </si>
  <si>
    <t>E450000000043</t>
  </si>
  <si>
    <t>SUPLIMADE COMERCIAL</t>
  </si>
  <si>
    <t>B1500000173</t>
  </si>
  <si>
    <t>TECHBOX</t>
  </si>
  <si>
    <t>B1500000180</t>
  </si>
  <si>
    <t>B1500000786</t>
  </si>
  <si>
    <t xml:space="preserve">TECNOFIJACIONES </t>
  </si>
  <si>
    <t>B1500000001</t>
  </si>
  <si>
    <t>VETLOGICA</t>
  </si>
  <si>
    <t>CONGRESO</t>
  </si>
  <si>
    <t>TOTAL</t>
  </si>
  <si>
    <t>TOTAL GENERAL CXP</t>
  </si>
  <si>
    <t>Lic. Magalys Fernádez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</si>
</sst>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8"/>
      <color theme="1"/>
      <name val="Arial Narrow"/>
      <family val="2"/>
    </font>
    <font>
      <b/>
      <sz val="18"/>
      <color theme="1"/>
      <name val="Arial Narrow"/>
      <family val="2"/>
    </font>
    <font>
      <b/>
      <sz val="8"/>
      <color theme="1"/>
      <name val="Calibri"/>
      <family val="2"/>
      <scheme val="minor"/>
    </font>
    <font>
      <sz val="8"/>
      <color theme="1"/>
      <name val="Aptos Narrow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 val="double"/>
      <sz val="10"/>
      <color theme="1"/>
      <name val="Aptos Narrow"/>
      <family val="2"/>
    </font>
    <font>
      <b/>
      <sz val="8"/>
      <name val="Aptos Narrow"/>
      <family val="2"/>
    </font>
    <font>
      <b/>
      <sz val="8"/>
      <color theme="1"/>
      <name val="Aptos Narrow"/>
      <family val="2"/>
    </font>
    <font>
      <b/>
      <sz val="10"/>
      <color theme="1"/>
      <name val="Aptos Narrow"/>
      <family val="2"/>
    </font>
    <font>
      <b/>
      <sz val="8"/>
      <color rgb="FFC00000"/>
      <name val="Aptos Narrow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/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right" vertical="center" wrapText="1"/>
    </xf>
    <xf numFmtId="0" fontId="0" fillId="0" borderId="3" xfId="0" applyBorder="1"/>
    <xf numFmtId="0" fontId="4" fillId="0" borderId="3" xfId="0" applyFont="1" applyBorder="1" applyAlignment="1">
      <alignment vertical="center"/>
    </xf>
    <xf numFmtId="14" fontId="5" fillId="0" borderId="3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right" vertical="center"/>
    </xf>
    <xf numFmtId="4" fontId="4" fillId="0" borderId="3" xfId="0" applyNumberFormat="1" applyFont="1" applyBorder="1" applyAlignment="1">
      <alignment horizontal="right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/>
    </xf>
    <xf numFmtId="4" fontId="7" fillId="0" borderId="3" xfId="0" applyNumberFormat="1" applyFont="1" applyBorder="1"/>
    <xf numFmtId="14" fontId="8" fillId="0" borderId="3" xfId="0" applyNumberFormat="1" applyFont="1" applyBorder="1" applyAlignment="1">
      <alignment horizontal="right"/>
    </xf>
    <xf numFmtId="4" fontId="3" fillId="0" borderId="3" xfId="0" applyNumberFormat="1" applyFont="1" applyBorder="1" applyAlignment="1">
      <alignment horizontal="center"/>
    </xf>
    <xf numFmtId="4" fontId="9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0" fillId="0" borderId="7" xfId="0" applyBorder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433390</xdr:colOff>
      <xdr:row>0</xdr:row>
      <xdr:rowOff>47625</xdr:rowOff>
    </xdr:from>
    <xdr:to>
      <xdr:col>6</xdr:col>
      <xdr:colOff>375838</xdr:colOff>
      <xdr:row>1</xdr:row>
      <xdr:rowOff>7937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2A521D16-1F1C-466F-B050-E7252D8F5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4415" y="47625"/>
          <a:ext cx="933048" cy="4746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300037</xdr:colOff>
      <xdr:row>0</xdr:row>
      <xdr:rowOff>79375</xdr:rowOff>
    </xdr:from>
    <xdr:to>
      <xdr:col>1</xdr:col>
      <xdr:colOff>96607</xdr:colOff>
      <xdr:row>1</xdr:row>
      <xdr:rowOff>63499</xdr:rowOff>
    </xdr:to>
    <xdr:pic>
      <xdr:nvPicPr>
        <xdr:cNvPr id="3" name="Imagen 2" descr="Resultado de imagen para logo del ministerio de medio ambiente">
          <a:extLst>
            <a:ext uri="{FF2B5EF4-FFF2-40B4-BE49-F238E27FC236}">
              <a16:creationId xmlns:a16="http://schemas.microsoft.com/office/drawing/2014/main" id="{6D2779C1-A8D8-4CFF-B98A-27D19E78F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" y="79375"/>
          <a:ext cx="691920" cy="498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5268F-E38D-4678-AF58-47EE543A169D}">
  <dimension ref="A1:H78"/>
  <sheetViews>
    <sheetView tabSelected="1" topLeftCell="A41" zoomScale="120" zoomScaleNormal="120" workbookViewId="0">
      <selection activeCell="M56" sqref="M56"/>
    </sheetView>
  </sheetViews>
  <sheetFormatPr baseColWidth="10" defaultRowHeight="15" x14ac:dyDescent="0.25"/>
  <cols>
    <col min="1" max="1" width="13.42578125" customWidth="1"/>
    <col min="2" max="2" width="23.42578125" customWidth="1"/>
    <col min="3" max="3" width="11.85546875" customWidth="1"/>
    <col min="4" max="4" width="8.7109375" customWidth="1"/>
    <col min="5" max="5" width="8.42578125" customWidth="1"/>
    <col min="6" max="6" width="14.85546875" customWidth="1"/>
    <col min="7" max="7" width="12" customWidth="1"/>
    <col min="8" max="8" width="11.28515625" customWidth="1"/>
  </cols>
  <sheetData>
    <row r="1" spans="1:8" ht="40.5" customHeight="1" x14ac:dyDescent="0.25">
      <c r="A1" s="1" t="s">
        <v>0</v>
      </c>
      <c r="B1" s="1"/>
      <c r="C1" s="1"/>
      <c r="D1" s="1"/>
      <c r="E1" s="1"/>
      <c r="F1" s="1"/>
      <c r="G1" s="2"/>
    </row>
    <row r="2" spans="1:8" ht="12.75" customHeight="1" x14ac:dyDescent="0.25">
      <c r="A2" s="3" t="s">
        <v>1</v>
      </c>
      <c r="B2" s="3"/>
      <c r="C2" s="3"/>
      <c r="D2" s="3"/>
      <c r="E2" s="3"/>
      <c r="F2" s="4"/>
      <c r="G2" s="5"/>
    </row>
    <row r="3" spans="1:8" ht="34.5" customHeight="1" x14ac:dyDescent="0.2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pans="1:8" ht="12.75" customHeight="1" x14ac:dyDescent="0.25">
      <c r="A4" s="7" t="s">
        <v>10</v>
      </c>
      <c r="B4" s="6" t="s">
        <v>11</v>
      </c>
      <c r="C4" s="8" t="s">
        <v>12</v>
      </c>
      <c r="D4" s="9">
        <v>45888</v>
      </c>
      <c r="E4" s="9">
        <v>45919</v>
      </c>
      <c r="F4" s="10">
        <v>50494.32</v>
      </c>
      <c r="G4" s="10">
        <v>50494.32</v>
      </c>
      <c r="H4" s="11"/>
    </row>
    <row r="5" spans="1:8" ht="10.5" customHeight="1" x14ac:dyDescent="0.25">
      <c r="A5" s="12" t="s">
        <v>13</v>
      </c>
      <c r="B5" s="6" t="s">
        <v>14</v>
      </c>
      <c r="C5" s="8" t="s">
        <v>12</v>
      </c>
      <c r="D5" s="13">
        <v>45849</v>
      </c>
      <c r="E5" s="13">
        <v>45880</v>
      </c>
      <c r="F5" s="14">
        <v>50000.01</v>
      </c>
      <c r="G5" s="14">
        <v>50000.01</v>
      </c>
      <c r="H5" s="11"/>
    </row>
    <row r="6" spans="1:8" ht="13.5" customHeight="1" x14ac:dyDescent="0.25">
      <c r="A6" s="7" t="s">
        <v>15</v>
      </c>
      <c r="B6" s="6" t="s">
        <v>16</v>
      </c>
      <c r="C6" s="8" t="s">
        <v>17</v>
      </c>
      <c r="D6" s="9">
        <v>45866</v>
      </c>
      <c r="E6" s="9">
        <v>45897</v>
      </c>
      <c r="F6" s="10">
        <v>118000</v>
      </c>
      <c r="G6" s="15">
        <f>SUM(F6:F9)</f>
        <v>546405</v>
      </c>
      <c r="H6" s="11"/>
    </row>
    <row r="7" spans="1:8" ht="10.5" customHeight="1" x14ac:dyDescent="0.25">
      <c r="A7" s="7" t="s">
        <v>18</v>
      </c>
      <c r="B7" s="6" t="s">
        <v>16</v>
      </c>
      <c r="C7" s="8" t="s">
        <v>17</v>
      </c>
      <c r="D7" s="9">
        <v>45867</v>
      </c>
      <c r="E7" s="9">
        <v>45898</v>
      </c>
      <c r="F7" s="10">
        <v>101650</v>
      </c>
      <c r="G7" s="15"/>
      <c r="H7" s="11"/>
    </row>
    <row r="8" spans="1:8" ht="10.5" customHeight="1" x14ac:dyDescent="0.25">
      <c r="A8" s="7" t="s">
        <v>19</v>
      </c>
      <c r="B8" s="6" t="s">
        <v>16</v>
      </c>
      <c r="C8" s="8" t="s">
        <v>17</v>
      </c>
      <c r="D8" s="9">
        <v>45868</v>
      </c>
      <c r="E8" s="9">
        <v>45899</v>
      </c>
      <c r="F8" s="10">
        <v>199855</v>
      </c>
      <c r="G8" s="15"/>
      <c r="H8" s="11"/>
    </row>
    <row r="9" spans="1:8" ht="10.5" customHeight="1" x14ac:dyDescent="0.25">
      <c r="A9" s="7" t="s">
        <v>20</v>
      </c>
      <c r="B9" s="6" t="s">
        <v>16</v>
      </c>
      <c r="C9" s="8" t="s">
        <v>17</v>
      </c>
      <c r="D9" s="9">
        <v>45868</v>
      </c>
      <c r="E9" s="9">
        <v>45899</v>
      </c>
      <c r="F9" s="10">
        <v>126900</v>
      </c>
      <c r="G9" s="15"/>
      <c r="H9" s="11"/>
    </row>
    <row r="10" spans="1:8" ht="10.5" customHeight="1" x14ac:dyDescent="0.25">
      <c r="A10" s="7" t="s">
        <v>21</v>
      </c>
      <c r="B10" s="6" t="s">
        <v>22</v>
      </c>
      <c r="C10" s="8" t="s">
        <v>23</v>
      </c>
      <c r="D10" s="9">
        <v>45876</v>
      </c>
      <c r="E10" s="9">
        <v>45907</v>
      </c>
      <c r="F10" s="10">
        <v>189694.44</v>
      </c>
      <c r="G10" s="10">
        <v>189694.44</v>
      </c>
      <c r="H10" s="11"/>
    </row>
    <row r="11" spans="1:8" ht="10.5" customHeight="1" x14ac:dyDescent="0.25">
      <c r="A11" s="7" t="s">
        <v>24</v>
      </c>
      <c r="B11" s="6" t="s">
        <v>25</v>
      </c>
      <c r="C11" s="8" t="s">
        <v>26</v>
      </c>
      <c r="D11" s="9">
        <v>45897</v>
      </c>
      <c r="E11" s="9">
        <v>45928</v>
      </c>
      <c r="F11" s="10">
        <v>20000</v>
      </c>
      <c r="G11" s="10">
        <v>20000</v>
      </c>
      <c r="H11" s="11"/>
    </row>
    <row r="12" spans="1:8" ht="10.5" customHeight="1" x14ac:dyDescent="0.25">
      <c r="A12" s="7" t="s">
        <v>27</v>
      </c>
      <c r="B12" s="6" t="s">
        <v>28</v>
      </c>
      <c r="C12" s="8" t="s">
        <v>29</v>
      </c>
      <c r="D12" s="9">
        <v>45882</v>
      </c>
      <c r="E12" s="9">
        <v>45913</v>
      </c>
      <c r="F12" s="10">
        <v>169360.7</v>
      </c>
      <c r="G12" s="10">
        <v>169360.7</v>
      </c>
      <c r="H12" s="11"/>
    </row>
    <row r="13" spans="1:8" ht="13.5" customHeight="1" x14ac:dyDescent="0.25">
      <c r="A13" s="7" t="s">
        <v>30</v>
      </c>
      <c r="B13" s="6" t="s">
        <v>31</v>
      </c>
      <c r="C13" s="8" t="s">
        <v>12</v>
      </c>
      <c r="D13" s="9">
        <v>45884</v>
      </c>
      <c r="E13" s="9">
        <v>45915</v>
      </c>
      <c r="F13" s="10">
        <v>18240</v>
      </c>
      <c r="G13" s="15">
        <f>SUM(F13:F14)</f>
        <v>93240</v>
      </c>
      <c r="H13" s="11"/>
    </row>
    <row r="14" spans="1:8" ht="10.5" customHeight="1" x14ac:dyDescent="0.25">
      <c r="A14" s="7" t="s">
        <v>32</v>
      </c>
      <c r="B14" s="6" t="s">
        <v>31</v>
      </c>
      <c r="C14" s="8" t="s">
        <v>12</v>
      </c>
      <c r="D14" s="9">
        <v>45884</v>
      </c>
      <c r="E14" s="9">
        <v>45915</v>
      </c>
      <c r="F14" s="10">
        <v>75000</v>
      </c>
      <c r="G14" s="15"/>
      <c r="H14" s="11"/>
    </row>
    <row r="15" spans="1:8" ht="10.5" customHeight="1" x14ac:dyDescent="0.25">
      <c r="A15" s="7" t="s">
        <v>33</v>
      </c>
      <c r="B15" s="6" t="s">
        <v>34</v>
      </c>
      <c r="C15" s="8" t="s">
        <v>23</v>
      </c>
      <c r="D15" s="9">
        <v>45883</v>
      </c>
      <c r="E15" s="9">
        <v>45925</v>
      </c>
      <c r="F15" s="10">
        <v>45111.4</v>
      </c>
      <c r="G15" s="10">
        <v>45111.4</v>
      </c>
      <c r="H15" s="11"/>
    </row>
    <row r="16" spans="1:8" ht="10.5" customHeight="1" x14ac:dyDescent="0.25">
      <c r="A16" s="7" t="s">
        <v>35</v>
      </c>
      <c r="B16" s="6" t="s">
        <v>36</v>
      </c>
      <c r="C16" s="8" t="s">
        <v>12</v>
      </c>
      <c r="D16" s="9">
        <v>45888</v>
      </c>
      <c r="E16" s="9">
        <v>45919</v>
      </c>
      <c r="F16" s="10">
        <v>145340.6</v>
      </c>
      <c r="G16" s="10">
        <v>145340.6</v>
      </c>
      <c r="H16" s="11"/>
    </row>
    <row r="17" spans="1:8" ht="10.5" customHeight="1" x14ac:dyDescent="0.25">
      <c r="A17" s="7" t="s">
        <v>37</v>
      </c>
      <c r="B17" s="6" t="s">
        <v>38</v>
      </c>
      <c r="C17" s="8" t="s">
        <v>17</v>
      </c>
      <c r="D17" s="9">
        <v>45888</v>
      </c>
      <c r="E17" s="9">
        <v>45919</v>
      </c>
      <c r="F17" s="10">
        <v>47900.39</v>
      </c>
      <c r="G17" s="10">
        <v>47900.39</v>
      </c>
      <c r="H17" s="11"/>
    </row>
    <row r="18" spans="1:8" ht="10.5" customHeight="1" x14ac:dyDescent="0.25">
      <c r="A18" s="7" t="s">
        <v>39</v>
      </c>
      <c r="B18" s="6" t="s">
        <v>40</v>
      </c>
      <c r="C18" s="8" t="s">
        <v>17</v>
      </c>
      <c r="D18" s="9">
        <v>45870</v>
      </c>
      <c r="E18" s="9">
        <v>45901</v>
      </c>
      <c r="F18" s="10">
        <v>93600</v>
      </c>
      <c r="G18" s="15">
        <f>SUM(F18:F22)</f>
        <v>385125</v>
      </c>
      <c r="H18" s="11"/>
    </row>
    <row r="19" spans="1:8" ht="10.5" customHeight="1" x14ac:dyDescent="0.25">
      <c r="A19" s="7" t="s">
        <v>41</v>
      </c>
      <c r="B19" s="6" t="s">
        <v>40</v>
      </c>
      <c r="C19" s="8" t="s">
        <v>17</v>
      </c>
      <c r="D19" s="9">
        <v>45887</v>
      </c>
      <c r="E19" s="9">
        <v>45918</v>
      </c>
      <c r="F19" s="10">
        <v>93600</v>
      </c>
      <c r="G19" s="15"/>
      <c r="H19" s="11"/>
    </row>
    <row r="20" spans="1:8" ht="10.5" customHeight="1" x14ac:dyDescent="0.25">
      <c r="A20" s="7" t="s">
        <v>42</v>
      </c>
      <c r="B20" s="6" t="s">
        <v>40</v>
      </c>
      <c r="C20" s="8" t="s">
        <v>17</v>
      </c>
      <c r="D20" s="9">
        <v>45888</v>
      </c>
      <c r="E20" s="9">
        <v>45919</v>
      </c>
      <c r="F20" s="10">
        <v>93600</v>
      </c>
      <c r="G20" s="15"/>
      <c r="H20" s="11"/>
    </row>
    <row r="21" spans="1:8" ht="10.5" customHeight="1" x14ac:dyDescent="0.25">
      <c r="A21" s="7" t="s">
        <v>43</v>
      </c>
      <c r="B21" s="6" t="s">
        <v>40</v>
      </c>
      <c r="C21" s="8" t="s">
        <v>17</v>
      </c>
      <c r="D21" s="9">
        <v>45890</v>
      </c>
      <c r="E21" s="9">
        <v>45921</v>
      </c>
      <c r="F21" s="10">
        <v>31200</v>
      </c>
      <c r="G21" s="15"/>
      <c r="H21" s="11"/>
    </row>
    <row r="22" spans="1:8" ht="10.5" customHeight="1" x14ac:dyDescent="0.25">
      <c r="A22" s="7" t="s">
        <v>44</v>
      </c>
      <c r="B22" s="6" t="s">
        <v>40</v>
      </c>
      <c r="C22" s="8" t="s">
        <v>17</v>
      </c>
      <c r="D22" s="9">
        <v>45898</v>
      </c>
      <c r="E22" s="9">
        <v>45929</v>
      </c>
      <c r="F22" s="10">
        <v>73125</v>
      </c>
      <c r="G22" s="15"/>
      <c r="H22" s="11"/>
    </row>
    <row r="23" spans="1:8" ht="10.5" customHeight="1" x14ac:dyDescent="0.25">
      <c r="A23" s="7" t="s">
        <v>45</v>
      </c>
      <c r="B23" s="6" t="s">
        <v>46</v>
      </c>
      <c r="C23" s="8" t="s">
        <v>47</v>
      </c>
      <c r="D23" s="13">
        <v>45894</v>
      </c>
      <c r="E23" s="13">
        <v>45925</v>
      </c>
      <c r="F23" s="10">
        <v>6174</v>
      </c>
      <c r="G23" s="10">
        <v>6174</v>
      </c>
      <c r="H23" s="11"/>
    </row>
    <row r="24" spans="1:8" ht="10.5" customHeight="1" x14ac:dyDescent="0.25">
      <c r="A24" s="7" t="s">
        <v>48</v>
      </c>
      <c r="B24" s="6" t="s">
        <v>49</v>
      </c>
      <c r="C24" s="8" t="s">
        <v>29</v>
      </c>
      <c r="D24" s="9">
        <v>45894</v>
      </c>
      <c r="E24" s="9">
        <v>45925</v>
      </c>
      <c r="F24" s="10">
        <v>37431</v>
      </c>
      <c r="G24" s="10">
        <v>37431</v>
      </c>
      <c r="H24" s="11"/>
    </row>
    <row r="25" spans="1:8" ht="10.5" customHeight="1" x14ac:dyDescent="0.25">
      <c r="A25" s="7" t="s">
        <v>50</v>
      </c>
      <c r="B25" s="6" t="s">
        <v>51</v>
      </c>
      <c r="C25" s="8" t="s">
        <v>12</v>
      </c>
      <c r="D25" s="9">
        <v>45890</v>
      </c>
      <c r="E25" s="9">
        <v>45921</v>
      </c>
      <c r="F25" s="10">
        <v>42526.02</v>
      </c>
      <c r="G25" s="10">
        <v>42526.02</v>
      </c>
      <c r="H25" s="11"/>
    </row>
    <row r="26" spans="1:8" ht="10.5" customHeight="1" x14ac:dyDescent="0.25">
      <c r="A26" s="7" t="s">
        <v>52</v>
      </c>
      <c r="B26" s="6" t="s">
        <v>53</v>
      </c>
      <c r="C26" s="8" t="s">
        <v>29</v>
      </c>
      <c r="D26" s="9">
        <v>45894</v>
      </c>
      <c r="E26" s="9">
        <v>45925</v>
      </c>
      <c r="F26" s="10">
        <v>4261.92</v>
      </c>
      <c r="G26" s="10">
        <v>4261.92</v>
      </c>
      <c r="H26" s="11"/>
    </row>
    <row r="27" spans="1:8" ht="10.5" customHeight="1" x14ac:dyDescent="0.25">
      <c r="A27" s="7" t="s">
        <v>54</v>
      </c>
      <c r="B27" s="6" t="s">
        <v>55</v>
      </c>
      <c r="C27" s="8" t="s">
        <v>17</v>
      </c>
      <c r="D27" s="9">
        <v>45861</v>
      </c>
      <c r="E27" s="9">
        <v>45892</v>
      </c>
      <c r="F27" s="10">
        <v>36690</v>
      </c>
      <c r="G27" s="10">
        <v>36690</v>
      </c>
      <c r="H27" s="11"/>
    </row>
    <row r="28" spans="1:8" ht="10.5" customHeight="1" x14ac:dyDescent="0.25">
      <c r="A28" s="7" t="s">
        <v>56</v>
      </c>
      <c r="B28" s="6" t="s">
        <v>57</v>
      </c>
      <c r="C28" s="8" t="s">
        <v>23</v>
      </c>
      <c r="D28" s="9">
        <v>45881</v>
      </c>
      <c r="E28" s="9">
        <v>45912</v>
      </c>
      <c r="F28" s="10">
        <v>132750</v>
      </c>
      <c r="G28" s="10">
        <v>132750</v>
      </c>
      <c r="H28" s="11"/>
    </row>
    <row r="29" spans="1:8" ht="10.5" customHeight="1" x14ac:dyDescent="0.25">
      <c r="A29" s="7" t="s">
        <v>58</v>
      </c>
      <c r="B29" s="6" t="s">
        <v>59</v>
      </c>
      <c r="C29" s="8" t="s">
        <v>12</v>
      </c>
      <c r="D29" s="9">
        <v>45895</v>
      </c>
      <c r="E29" s="9">
        <v>45926</v>
      </c>
      <c r="F29" s="10">
        <v>20723.16</v>
      </c>
      <c r="G29" s="10">
        <v>20723.16</v>
      </c>
      <c r="H29" s="16"/>
    </row>
    <row r="30" spans="1:8" ht="10.5" customHeight="1" x14ac:dyDescent="0.25">
      <c r="A30" s="7" t="s">
        <v>60</v>
      </c>
      <c r="B30" s="6" t="s">
        <v>61</v>
      </c>
      <c r="C30" s="8" t="s">
        <v>12</v>
      </c>
      <c r="D30" s="9">
        <v>45890</v>
      </c>
      <c r="E30" s="9">
        <v>45921</v>
      </c>
      <c r="F30" s="10">
        <v>212474.73</v>
      </c>
      <c r="G30" s="10">
        <v>212474.73</v>
      </c>
      <c r="H30" s="16"/>
    </row>
    <row r="31" spans="1:8" ht="10.5" customHeight="1" x14ac:dyDescent="0.25">
      <c r="A31" s="7" t="s">
        <v>62</v>
      </c>
      <c r="B31" s="6" t="s">
        <v>63</v>
      </c>
      <c r="C31" s="8" t="s">
        <v>17</v>
      </c>
      <c r="D31" s="9">
        <v>45881</v>
      </c>
      <c r="E31" s="9">
        <v>45912</v>
      </c>
      <c r="F31" s="10">
        <v>47835</v>
      </c>
      <c r="G31" s="15">
        <f>SUM(F31:F33)</f>
        <v>212011</v>
      </c>
      <c r="H31" s="16"/>
    </row>
    <row r="32" spans="1:8" ht="10.5" customHeight="1" x14ac:dyDescent="0.25">
      <c r="A32" s="7" t="s">
        <v>64</v>
      </c>
      <c r="B32" s="6" t="s">
        <v>63</v>
      </c>
      <c r="C32" s="8" t="s">
        <v>17</v>
      </c>
      <c r="D32" s="9">
        <v>45888</v>
      </c>
      <c r="E32" s="9">
        <v>45919</v>
      </c>
      <c r="F32" s="10">
        <v>75363</v>
      </c>
      <c r="G32" s="15"/>
      <c r="H32" s="16"/>
    </row>
    <row r="33" spans="1:8" ht="10.5" customHeight="1" x14ac:dyDescent="0.25">
      <c r="A33" s="7" t="s">
        <v>65</v>
      </c>
      <c r="B33" s="6" t="s">
        <v>63</v>
      </c>
      <c r="C33" s="8" t="s">
        <v>17</v>
      </c>
      <c r="D33" s="9">
        <v>45895</v>
      </c>
      <c r="E33" s="9">
        <v>45926</v>
      </c>
      <c r="F33" s="10">
        <v>88813</v>
      </c>
      <c r="G33" s="15"/>
      <c r="H33" s="16"/>
    </row>
    <row r="34" spans="1:8" ht="10.5" customHeight="1" x14ac:dyDescent="0.25">
      <c r="A34" s="7" t="s">
        <v>66</v>
      </c>
      <c r="B34" s="6" t="s">
        <v>67</v>
      </c>
      <c r="C34" s="8" t="s">
        <v>12</v>
      </c>
      <c r="D34" s="9">
        <v>45889</v>
      </c>
      <c r="E34" s="9">
        <v>45920</v>
      </c>
      <c r="F34" s="10">
        <v>255650.54</v>
      </c>
      <c r="G34" s="10">
        <v>255650.54</v>
      </c>
      <c r="H34" s="16"/>
    </row>
    <row r="35" spans="1:8" ht="10.5" customHeight="1" x14ac:dyDescent="0.25">
      <c r="A35" s="7" t="s">
        <v>68</v>
      </c>
      <c r="B35" s="6" t="s">
        <v>69</v>
      </c>
      <c r="C35" s="8" t="s">
        <v>12</v>
      </c>
      <c r="D35" s="9">
        <v>45888</v>
      </c>
      <c r="E35" s="9">
        <v>45919</v>
      </c>
      <c r="F35" s="10">
        <v>12466.84</v>
      </c>
      <c r="G35" s="10">
        <v>12466.84</v>
      </c>
      <c r="H35" s="16"/>
    </row>
    <row r="36" spans="1:8" ht="10.5" customHeight="1" x14ac:dyDescent="0.25">
      <c r="A36" s="7" t="s">
        <v>70</v>
      </c>
      <c r="B36" s="6" t="s">
        <v>71</v>
      </c>
      <c r="C36" s="8" t="s">
        <v>29</v>
      </c>
      <c r="D36" s="9">
        <v>45896</v>
      </c>
      <c r="E36" s="9">
        <v>45896</v>
      </c>
      <c r="F36" s="10">
        <v>17927.740000000002</v>
      </c>
      <c r="G36" s="10">
        <v>17927.740000000002</v>
      </c>
      <c r="H36" s="16"/>
    </row>
    <row r="37" spans="1:8" ht="10.5" customHeight="1" x14ac:dyDescent="0.25">
      <c r="A37" s="7" t="s">
        <v>72</v>
      </c>
      <c r="B37" s="6" t="s">
        <v>73</v>
      </c>
      <c r="C37" s="8" t="s">
        <v>74</v>
      </c>
      <c r="D37" s="9">
        <v>45895</v>
      </c>
      <c r="E37" s="9">
        <v>45926</v>
      </c>
      <c r="F37" s="10">
        <v>244981.92</v>
      </c>
      <c r="G37" s="15">
        <f>SUM(F37:F38)</f>
        <v>510691.07999999996</v>
      </c>
      <c r="H37" s="16"/>
    </row>
    <row r="38" spans="1:8" ht="10.5" customHeight="1" x14ac:dyDescent="0.25">
      <c r="A38" s="7" t="s">
        <v>75</v>
      </c>
      <c r="B38" s="6" t="s">
        <v>73</v>
      </c>
      <c r="C38" s="8" t="s">
        <v>76</v>
      </c>
      <c r="D38" s="9">
        <v>45895</v>
      </c>
      <c r="E38" s="9">
        <v>45926</v>
      </c>
      <c r="F38" s="10">
        <v>265709.15999999997</v>
      </c>
      <c r="G38" s="15"/>
      <c r="H38" s="16"/>
    </row>
    <row r="39" spans="1:8" ht="10.5" customHeight="1" x14ac:dyDescent="0.25">
      <c r="A39" s="7" t="s">
        <v>77</v>
      </c>
      <c r="B39" s="6" t="s">
        <v>78</v>
      </c>
      <c r="C39" s="8" t="s">
        <v>17</v>
      </c>
      <c r="D39" s="9">
        <v>45876</v>
      </c>
      <c r="E39" s="13">
        <v>45907</v>
      </c>
      <c r="F39" s="10">
        <v>251387.2</v>
      </c>
      <c r="G39" s="10">
        <v>251387.2</v>
      </c>
      <c r="H39" s="16"/>
    </row>
    <row r="40" spans="1:8" ht="10.5" customHeight="1" x14ac:dyDescent="0.25">
      <c r="A40" s="7" t="s">
        <v>79</v>
      </c>
      <c r="B40" s="6" t="s">
        <v>78</v>
      </c>
      <c r="C40" s="8" t="s">
        <v>17</v>
      </c>
      <c r="D40" s="9">
        <v>45876</v>
      </c>
      <c r="E40" s="9">
        <v>45907</v>
      </c>
      <c r="F40" s="10">
        <v>426334</v>
      </c>
      <c r="G40" s="10">
        <v>426334</v>
      </c>
      <c r="H40" s="16"/>
    </row>
    <row r="41" spans="1:8" ht="10.5" customHeight="1" x14ac:dyDescent="0.25">
      <c r="A41" s="7" t="s">
        <v>80</v>
      </c>
      <c r="B41" s="6" t="s">
        <v>81</v>
      </c>
      <c r="C41" s="8" t="s">
        <v>23</v>
      </c>
      <c r="D41" s="9">
        <v>45873</v>
      </c>
      <c r="E41" s="9">
        <v>45904</v>
      </c>
      <c r="F41" s="10">
        <v>4650</v>
      </c>
      <c r="G41" s="10">
        <v>4650</v>
      </c>
      <c r="H41" s="16"/>
    </row>
    <row r="42" spans="1:8" ht="10.5" customHeight="1" x14ac:dyDescent="0.25">
      <c r="A42" s="7" t="s">
        <v>82</v>
      </c>
      <c r="B42" s="6" t="s">
        <v>81</v>
      </c>
      <c r="C42" s="8" t="s">
        <v>23</v>
      </c>
      <c r="D42" s="9">
        <v>45882</v>
      </c>
      <c r="E42" s="9" t="s">
        <v>83</v>
      </c>
      <c r="F42" s="10">
        <v>11652.5</v>
      </c>
      <c r="G42" s="17">
        <v>11652.5</v>
      </c>
      <c r="H42" s="11"/>
    </row>
    <row r="43" spans="1:8" ht="10.5" customHeight="1" x14ac:dyDescent="0.25">
      <c r="A43" s="7" t="s">
        <v>84</v>
      </c>
      <c r="B43" s="6" t="s">
        <v>85</v>
      </c>
      <c r="C43" s="8" t="s">
        <v>12</v>
      </c>
      <c r="D43" s="9">
        <v>45895</v>
      </c>
      <c r="E43" s="9">
        <v>45926</v>
      </c>
      <c r="F43" s="10">
        <v>17819.62</v>
      </c>
      <c r="G43" s="10">
        <v>17819.62</v>
      </c>
      <c r="H43" s="16"/>
    </row>
    <row r="44" spans="1:8" ht="10.5" customHeight="1" x14ac:dyDescent="0.25">
      <c r="A44" s="7" t="s">
        <v>86</v>
      </c>
      <c r="B44" s="6" t="s">
        <v>87</v>
      </c>
      <c r="C44" s="8" t="s">
        <v>74</v>
      </c>
      <c r="D44" s="9">
        <v>45840</v>
      </c>
      <c r="E44" s="9">
        <v>45871</v>
      </c>
      <c r="F44" s="10">
        <v>214364</v>
      </c>
      <c r="G44" s="15">
        <f>SUM(F44:F47)</f>
        <v>497531.4</v>
      </c>
      <c r="H44" s="16"/>
    </row>
    <row r="45" spans="1:8" ht="10.5" customHeight="1" x14ac:dyDescent="0.25">
      <c r="A45" s="7" t="s">
        <v>88</v>
      </c>
      <c r="B45" s="6" t="s">
        <v>87</v>
      </c>
      <c r="C45" s="8" t="s">
        <v>89</v>
      </c>
      <c r="D45" s="9">
        <v>45876</v>
      </c>
      <c r="E45" s="9">
        <v>45907</v>
      </c>
      <c r="F45" s="10">
        <v>172240.51</v>
      </c>
      <c r="G45" s="15"/>
      <c r="H45" s="16"/>
    </row>
    <row r="46" spans="1:8" ht="10.5" customHeight="1" x14ac:dyDescent="0.25">
      <c r="A46" s="7" t="s">
        <v>90</v>
      </c>
      <c r="B46" s="6" t="s">
        <v>87</v>
      </c>
      <c r="C46" s="8" t="s">
        <v>74</v>
      </c>
      <c r="D46" s="9">
        <v>45877</v>
      </c>
      <c r="E46" s="9">
        <v>45908</v>
      </c>
      <c r="F46" s="10">
        <v>40532.53</v>
      </c>
      <c r="G46" s="15"/>
      <c r="H46" s="16"/>
    </row>
    <row r="47" spans="1:8" ht="10.5" customHeight="1" x14ac:dyDescent="0.25">
      <c r="A47" s="7" t="s">
        <v>91</v>
      </c>
      <c r="B47" s="6" t="s">
        <v>87</v>
      </c>
      <c r="C47" s="8" t="s">
        <v>12</v>
      </c>
      <c r="D47" s="9">
        <v>45894</v>
      </c>
      <c r="E47" s="9">
        <v>45925</v>
      </c>
      <c r="F47" s="10">
        <v>70394.36</v>
      </c>
      <c r="G47" s="15"/>
      <c r="H47" s="16"/>
    </row>
    <row r="48" spans="1:8" ht="10.5" customHeight="1" x14ac:dyDescent="0.25">
      <c r="A48" s="7" t="s">
        <v>92</v>
      </c>
      <c r="B48" s="6" t="s">
        <v>93</v>
      </c>
      <c r="C48" s="8" t="s">
        <v>29</v>
      </c>
      <c r="D48" s="9">
        <v>45889</v>
      </c>
      <c r="E48" s="9">
        <v>45920</v>
      </c>
      <c r="F48" s="10">
        <v>16022.51</v>
      </c>
      <c r="G48" s="10">
        <v>16022.51</v>
      </c>
      <c r="H48" s="16"/>
    </row>
    <row r="49" spans="1:8" ht="10.5" customHeight="1" x14ac:dyDescent="0.25">
      <c r="A49" s="7" t="s">
        <v>94</v>
      </c>
      <c r="B49" s="6" t="s">
        <v>95</v>
      </c>
      <c r="C49" s="8" t="s">
        <v>17</v>
      </c>
      <c r="D49" s="9">
        <v>45869</v>
      </c>
      <c r="E49" s="9">
        <v>45900</v>
      </c>
      <c r="F49" s="10">
        <v>661073.85</v>
      </c>
      <c r="G49" s="10">
        <v>661073.85</v>
      </c>
      <c r="H49" s="16"/>
    </row>
    <row r="50" spans="1:8" ht="14.25" customHeight="1" x14ac:dyDescent="0.25">
      <c r="A50" s="7" t="s">
        <v>96</v>
      </c>
      <c r="B50" s="6" t="s">
        <v>97</v>
      </c>
      <c r="C50" s="8" t="s">
        <v>74</v>
      </c>
      <c r="D50" s="9">
        <v>45890</v>
      </c>
      <c r="E50" s="9">
        <v>45921</v>
      </c>
      <c r="F50" s="10">
        <v>9204</v>
      </c>
      <c r="G50" s="15">
        <f>SUM(F50:F51)</f>
        <v>108607.2</v>
      </c>
      <c r="H50" s="16"/>
    </row>
    <row r="51" spans="1:8" ht="10.5" customHeight="1" x14ac:dyDescent="0.25">
      <c r="A51" s="7" t="s">
        <v>98</v>
      </c>
      <c r="B51" s="6" t="s">
        <v>97</v>
      </c>
      <c r="C51" s="8" t="s">
        <v>74</v>
      </c>
      <c r="D51" s="9">
        <v>45890</v>
      </c>
      <c r="E51" s="9">
        <v>45921</v>
      </c>
      <c r="F51" s="10">
        <v>99403.199999999997</v>
      </c>
      <c r="G51" s="15"/>
      <c r="H51" s="16"/>
    </row>
    <row r="52" spans="1:8" ht="9.75" customHeight="1" x14ac:dyDescent="0.25">
      <c r="A52" s="7" t="s">
        <v>99</v>
      </c>
      <c r="B52" s="6" t="s">
        <v>100</v>
      </c>
      <c r="C52" s="8" t="s">
        <v>29</v>
      </c>
      <c r="D52" s="9">
        <v>45882</v>
      </c>
      <c r="E52" s="9">
        <v>45913</v>
      </c>
      <c r="F52" s="10">
        <v>25611.9</v>
      </c>
      <c r="G52" s="10">
        <v>25611.9</v>
      </c>
      <c r="H52" s="16"/>
    </row>
    <row r="53" spans="1:8" ht="12" customHeight="1" x14ac:dyDescent="0.25">
      <c r="A53" s="7" t="s">
        <v>101</v>
      </c>
      <c r="B53" s="6" t="s">
        <v>102</v>
      </c>
      <c r="C53" s="8" t="s">
        <v>103</v>
      </c>
      <c r="D53" s="9">
        <v>45800</v>
      </c>
      <c r="E53" s="9">
        <v>45831</v>
      </c>
      <c r="F53" s="10">
        <v>7500</v>
      </c>
      <c r="G53" s="10">
        <v>7500</v>
      </c>
      <c r="H53" s="18"/>
    </row>
    <row r="54" spans="1:8" ht="9" customHeight="1" x14ac:dyDescent="0.25">
      <c r="A54" s="7"/>
      <c r="B54" s="6"/>
      <c r="C54" s="8"/>
      <c r="D54" s="8"/>
      <c r="E54" s="8"/>
      <c r="F54" s="16"/>
      <c r="G54" s="11"/>
      <c r="H54" s="11"/>
    </row>
    <row r="55" spans="1:8" ht="11.25" customHeight="1" x14ac:dyDescent="0.25">
      <c r="A55" s="19" t="s">
        <v>104</v>
      </c>
      <c r="B55" s="19"/>
      <c r="C55" s="19"/>
      <c r="D55" s="19"/>
      <c r="E55" s="19"/>
      <c r="F55" s="20">
        <f>SUM(F4:F54)</f>
        <v>5272640.0700000012</v>
      </c>
      <c r="G55" s="21">
        <f>SUM(G4:G54)</f>
        <v>5272640.07</v>
      </c>
      <c r="H55" s="11"/>
    </row>
    <row r="56" spans="1:8" ht="10.5" customHeight="1" x14ac:dyDescent="0.25">
      <c r="A56" s="22" t="s">
        <v>105</v>
      </c>
      <c r="B56" s="23"/>
      <c r="C56" s="23"/>
      <c r="D56" s="23"/>
      <c r="E56" s="23"/>
      <c r="F56" s="24"/>
      <c r="G56" s="21">
        <f>SUM(G55)</f>
        <v>5272640.07</v>
      </c>
      <c r="H56" s="11"/>
    </row>
    <row r="57" spans="1:8" ht="10.5" customHeight="1" x14ac:dyDescent="0.25"/>
    <row r="58" spans="1:8" ht="10.5" customHeight="1" x14ac:dyDescent="0.25"/>
    <row r="59" spans="1:8" ht="10.5" customHeight="1" x14ac:dyDescent="0.25"/>
    <row r="60" spans="1:8" ht="10.5" customHeight="1" x14ac:dyDescent="0.25">
      <c r="B60" s="25"/>
      <c r="C60" s="25"/>
      <c r="D60" s="25"/>
      <c r="E60" s="25"/>
    </row>
    <row r="61" spans="1:8" ht="12.75" customHeight="1" x14ac:dyDescent="0.25">
      <c r="D61" s="26"/>
      <c r="E61" s="26"/>
    </row>
    <row r="62" spans="1:8" ht="9.75" customHeight="1" x14ac:dyDescent="0.25">
      <c r="B62" s="27" t="s">
        <v>106</v>
      </c>
      <c r="C62" s="27"/>
      <c r="D62" s="27"/>
      <c r="E62" s="27"/>
      <c r="F62" s="28"/>
    </row>
    <row r="63" spans="1:8" ht="11.25" customHeight="1" x14ac:dyDescent="0.25"/>
    <row r="64" spans="1:8" ht="9.75" customHeight="1" x14ac:dyDescent="0.25"/>
    <row r="65" spans="3:5" ht="10.5" customHeight="1" x14ac:dyDescent="0.25"/>
    <row r="66" spans="3:5" ht="10.5" customHeight="1" x14ac:dyDescent="0.25">
      <c r="C66" s="29"/>
    </row>
    <row r="67" spans="3:5" ht="12" customHeight="1" x14ac:dyDescent="0.25">
      <c r="D67" s="29"/>
      <c r="E67" s="29"/>
    </row>
    <row r="68" spans="3:5" ht="12.75" customHeight="1" x14ac:dyDescent="0.25"/>
    <row r="69" spans="3:5" ht="10.5" customHeight="1" x14ac:dyDescent="0.25"/>
    <row r="70" spans="3:5" ht="10.5" customHeight="1" x14ac:dyDescent="0.25"/>
    <row r="71" spans="3:5" ht="10.5" customHeight="1" x14ac:dyDescent="0.25"/>
    <row r="72" spans="3:5" ht="10.5" customHeight="1" x14ac:dyDescent="0.25"/>
    <row r="73" spans="3:5" ht="12" customHeight="1" x14ac:dyDescent="0.25"/>
    <row r="74" spans="3:5" ht="12" customHeight="1" x14ac:dyDescent="0.25"/>
    <row r="75" spans="3:5" ht="18" customHeight="1" x14ac:dyDescent="0.25"/>
    <row r="78" spans="3:5" ht="16.5" customHeight="1" x14ac:dyDescent="0.25"/>
  </sheetData>
  <mergeCells count="12">
    <mergeCell ref="G37:G38"/>
    <mergeCell ref="G44:G47"/>
    <mergeCell ref="G50:G51"/>
    <mergeCell ref="A55:E55"/>
    <mergeCell ref="A56:F56"/>
    <mergeCell ref="B62:E62"/>
    <mergeCell ref="A1:F1"/>
    <mergeCell ref="A2:F2"/>
    <mergeCell ref="G6:G9"/>
    <mergeCell ref="G13:G14"/>
    <mergeCell ref="G18:G22"/>
    <mergeCell ref="G31:G33"/>
  </mergeCells>
  <pageMargins left="0.23622047244094491" right="0.23622047244094491" top="0.74803149606299213" bottom="0.74803149606299213" header="0.31496062992125984" footer="0.31496062992125984"/>
  <pageSetup scale="90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de tesoreria ZOODOM</dc:creator>
  <cp:lastModifiedBy>Departamento de tesoreria ZOODOM</cp:lastModifiedBy>
  <dcterms:created xsi:type="dcterms:W3CDTF">2025-09-18T14:56:52Z</dcterms:created>
  <dcterms:modified xsi:type="dcterms:W3CDTF">2025-09-18T14:57:21Z</dcterms:modified>
</cp:coreProperties>
</file>