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Transparencia 2023\DICIEMBRE 2022\ENERO 2023\"/>
    </mc:Choice>
  </mc:AlternateContent>
  <xr:revisionPtr revIDLastSave="0" documentId="8_{736B8E5A-845F-4E5E-876D-D9118EAC1F2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XP" sheetId="1" r:id="rId1"/>
    <sheet name="x suplidor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3" i="2" l="1"/>
  <c r="G22" i="2"/>
  <c r="G19" i="2"/>
  <c r="G31" i="2"/>
  <c r="G26" i="2"/>
  <c r="G15" i="2"/>
  <c r="G12" i="2"/>
  <c r="G10" i="2"/>
  <c r="G9" i="2"/>
  <c r="G30" i="2"/>
  <c r="G24" i="2"/>
  <c r="G28" i="2"/>
  <c r="G27" i="2"/>
  <c r="G29" i="2"/>
  <c r="G23" i="2"/>
  <c r="G16" i="2"/>
  <c r="G13" i="2"/>
  <c r="G14" i="2"/>
  <c r="G33" i="2" l="1"/>
  <c r="G36" i="2" s="1"/>
</calcChain>
</file>

<file path=xl/sharedStrings.xml><?xml version="1.0" encoding="utf-8"?>
<sst xmlns="http://schemas.openxmlformats.org/spreadsheetml/2006/main" count="93" uniqueCount="71">
  <si>
    <t xml:space="preserve">    PROVEEDOR</t>
  </si>
  <si>
    <t>FACTURA NO. NCF</t>
  </si>
  <si>
    <t>MATERIALES</t>
  </si>
  <si>
    <t>FECHA  FACTURA</t>
  </si>
  <si>
    <t>FECHA VENC.</t>
  </si>
  <si>
    <t>TOTAL P/FACTURA</t>
  </si>
  <si>
    <t>TOTAL SUPLIDOR</t>
  </si>
  <si>
    <t xml:space="preserve">TOTAL GENERAL </t>
  </si>
  <si>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</si>
  <si>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 xml:space="preserve">   CONCEPTO</t>
  </si>
  <si>
    <t>HERMER SERVICES</t>
  </si>
  <si>
    <t>AMADITA</t>
  </si>
  <si>
    <t>ANALISIS</t>
  </si>
  <si>
    <t>B1500000168</t>
  </si>
  <si>
    <t>JANSER</t>
  </si>
  <si>
    <t>FUMIGACION</t>
  </si>
  <si>
    <t>B1500001047</t>
  </si>
  <si>
    <t>BATISSA</t>
  </si>
  <si>
    <t>UNIFORME</t>
  </si>
  <si>
    <t>B1500000423</t>
  </si>
  <si>
    <t>B1500000427</t>
  </si>
  <si>
    <t>TOTAL CXP</t>
  </si>
  <si>
    <t>B1500000429</t>
  </si>
  <si>
    <t>B1500000549</t>
  </si>
  <si>
    <t>AUTO LLAVES CASTILLO</t>
  </si>
  <si>
    <t>TAPIZADO</t>
  </si>
  <si>
    <t>B1500000139</t>
  </si>
  <si>
    <t>LEGALFLEX</t>
  </si>
  <si>
    <t>NOTARIZACION</t>
  </si>
  <si>
    <t>B1500000121</t>
  </si>
  <si>
    <t>ING AGRIM OSVALDO VALERA</t>
  </si>
  <si>
    <t>IMPERMEABILIZACION</t>
  </si>
  <si>
    <t>B1500003694</t>
  </si>
  <si>
    <t>B1500001287</t>
  </si>
  <si>
    <t>NUÑEZ DIAZ</t>
  </si>
  <si>
    <t>REPUESTOS</t>
  </si>
  <si>
    <t>B1500000288</t>
  </si>
  <si>
    <t>LOZASA</t>
  </si>
  <si>
    <t>IMPRESION</t>
  </si>
  <si>
    <t>B1500000114</t>
  </si>
  <si>
    <t>HYCEM</t>
  </si>
  <si>
    <t>COMPRESOR</t>
  </si>
  <si>
    <t>B1500003570</t>
  </si>
  <si>
    <t>FASACA</t>
  </si>
  <si>
    <t>B1500000175</t>
  </si>
  <si>
    <t>B1500000007</t>
  </si>
  <si>
    <t>OCEAN MEAT</t>
  </si>
  <si>
    <t>ALIMENTOS</t>
  </si>
  <si>
    <t>GRUPO ALASKA</t>
  </si>
  <si>
    <t>AGUA</t>
  </si>
  <si>
    <t>B1500000945</t>
  </si>
  <si>
    <t>B1500000360</t>
  </si>
  <si>
    <t>AGRO DE MI TIERRA</t>
  </si>
  <si>
    <t>B1500000358</t>
  </si>
  <si>
    <t>B1500000352</t>
  </si>
  <si>
    <t>B1500000353</t>
  </si>
  <si>
    <t>B1500000355</t>
  </si>
  <si>
    <t>B1500000009</t>
  </si>
  <si>
    <t>ALEXANDRA G. MARTINES</t>
  </si>
  <si>
    <t>ASEORIA</t>
  </si>
  <si>
    <t>B1500001593</t>
  </si>
  <si>
    <t>CENTROXPERT SRL</t>
  </si>
  <si>
    <t xml:space="preserve">MATERIALES </t>
  </si>
  <si>
    <t>B1500003434</t>
  </si>
  <si>
    <t>B1500000038</t>
  </si>
  <si>
    <t>VIASAN</t>
  </si>
  <si>
    <t>CUBICACION</t>
  </si>
  <si>
    <t>B1500004065</t>
  </si>
  <si>
    <t>B1500004021</t>
  </si>
  <si>
    <t>CUENTAS POR PAGAR  AL - 31-01-2023</t>
  </si>
  <si>
    <t>Lic. Juana Magalys Fernandez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</si>
</sst>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[$RD$-1C0A]* #,##0.00_);_([$RD$-1C0A]* \(#,##0.00\);_([$RD$-1C0A]* &quot;-&quot;??_);_(@_)"/>
  </numFmts>
  <fonts count="2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u val="doubleAccounting"/>
      <sz val="8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Goudy Old Style"/>
      <family val="1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8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Font="1"/>
    <xf numFmtId="0" fontId="0" fillId="0" borderId="0" xfId="0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14" fontId="1" fillId="0" borderId="0" xfId="0" applyNumberFormat="1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3" fillId="0" borderId="0" xfId="0" applyFont="1" applyFill="1" applyBorder="1"/>
    <xf numFmtId="4" fontId="2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/>
    <xf numFmtId="0" fontId="5" fillId="0" borderId="0" xfId="0" applyFont="1" applyBorder="1"/>
    <xf numFmtId="4" fontId="5" fillId="0" borderId="0" xfId="0" applyNumberFormat="1" applyFont="1" applyBorder="1"/>
    <xf numFmtId="14" fontId="0" fillId="0" borderId="0" xfId="0" applyNumberFormat="1" applyBorder="1"/>
    <xf numFmtId="0" fontId="5" fillId="0" borderId="0" xfId="0" applyFont="1" applyFill="1" applyBorder="1"/>
    <xf numFmtId="0" fontId="7" fillId="0" borderId="0" xfId="0" applyFont="1" applyBorder="1"/>
    <xf numFmtId="0" fontId="7" fillId="0" borderId="0" xfId="0" applyFont="1" applyFill="1" applyBorder="1"/>
    <xf numFmtId="4" fontId="7" fillId="0" borderId="0" xfId="0" applyNumberFormat="1" applyFont="1" applyBorder="1"/>
    <xf numFmtId="14" fontId="5" fillId="0" borderId="0" xfId="0" applyNumberFormat="1" applyFont="1" applyBorder="1"/>
    <xf numFmtId="4" fontId="6" fillId="0" borderId="0" xfId="0" applyNumberFormat="1" applyFont="1" applyBorder="1"/>
    <xf numFmtId="4" fontId="6" fillId="0" borderId="0" xfId="0" applyNumberFormat="1" applyFont="1" applyFill="1" applyBorder="1"/>
    <xf numFmtId="4" fontId="5" fillId="0" borderId="0" xfId="0" applyNumberFormat="1" applyFont="1" applyFill="1" applyBorder="1"/>
    <xf numFmtId="0" fontId="7" fillId="0" borderId="0" xfId="0" applyFont="1" applyBorder="1" applyAlignment="1">
      <alignment horizontal="center"/>
    </xf>
    <xf numFmtId="14" fontId="7" fillId="0" borderId="0" xfId="0" applyNumberFormat="1" applyFont="1" applyBorder="1"/>
    <xf numFmtId="0" fontId="8" fillId="0" borderId="1" xfId="0" applyFont="1" applyBorder="1"/>
    <xf numFmtId="4" fontId="8" fillId="0" borderId="2" xfId="0" applyNumberFormat="1" applyFont="1" applyBorder="1"/>
    <xf numFmtId="14" fontId="1" fillId="0" borderId="2" xfId="0" applyNumberFormat="1" applyFont="1" applyBorder="1"/>
    <xf numFmtId="0" fontId="9" fillId="0" borderId="0" xfId="0" applyFont="1"/>
    <xf numFmtId="14" fontId="9" fillId="0" borderId="0" xfId="0" applyNumberFormat="1" applyFont="1"/>
    <xf numFmtId="0" fontId="10" fillId="0" borderId="0" xfId="0" applyFont="1"/>
    <xf numFmtId="165" fontId="11" fillId="0" borderId="0" xfId="0" applyNumberFormat="1" applyFont="1"/>
    <xf numFmtId="0" fontId="1" fillId="0" borderId="2" xfId="0" applyFont="1" applyBorder="1"/>
    <xf numFmtId="14" fontId="1" fillId="0" borderId="2" xfId="0" applyNumberFormat="1" applyFont="1" applyBorder="1" applyAlignment="1">
      <alignment horizontal="right"/>
    </xf>
    <xf numFmtId="14" fontId="8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4" fontId="16" fillId="2" borderId="2" xfId="0" applyNumberFormat="1" applyFont="1" applyFill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14" fontId="1" fillId="0" borderId="2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1" fillId="0" borderId="9" xfId="0" applyFont="1" applyBorder="1"/>
    <xf numFmtId="14" fontId="1" fillId="0" borderId="7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wrapText="1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left"/>
    </xf>
    <xf numFmtId="14" fontId="1" fillId="0" borderId="2" xfId="0" applyNumberFormat="1" applyFont="1" applyFill="1" applyBorder="1"/>
    <xf numFmtId="4" fontId="8" fillId="0" borderId="2" xfId="0" applyNumberFormat="1" applyFont="1" applyFill="1" applyBorder="1"/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20" fillId="0" borderId="0" xfId="0" applyNumberFormat="1" applyFont="1"/>
    <xf numFmtId="164" fontId="21" fillId="0" borderId="0" xfId="1" applyFont="1" applyBorder="1"/>
    <xf numFmtId="4" fontId="22" fillId="2" borderId="0" xfId="0" applyNumberFormat="1" applyFont="1" applyFill="1"/>
    <xf numFmtId="2" fontId="1" fillId="0" borderId="2" xfId="0" applyNumberFormat="1" applyFont="1" applyBorder="1" applyAlignment="1">
      <alignment wrapText="1"/>
    </xf>
    <xf numFmtId="14" fontId="1" fillId="0" borderId="7" xfId="0" applyNumberFormat="1" applyFont="1" applyBorder="1"/>
    <xf numFmtId="14" fontId="1" fillId="0" borderId="10" xfId="0" applyNumberFormat="1" applyFont="1" applyBorder="1"/>
    <xf numFmtId="0" fontId="0" fillId="0" borderId="1" xfId="0" applyBorder="1"/>
    <xf numFmtId="2" fontId="0" fillId="0" borderId="1" xfId="0" applyNumberFormat="1" applyBorder="1"/>
    <xf numFmtId="4" fontId="1" fillId="0" borderId="1" xfId="0" applyNumberFormat="1" applyFont="1" applyFill="1" applyBorder="1"/>
    <xf numFmtId="4" fontId="0" fillId="0" borderId="1" xfId="0" applyNumberFormat="1" applyBorder="1"/>
    <xf numFmtId="4" fontId="16" fillId="2" borderId="1" xfId="0" applyNumberFormat="1" applyFont="1" applyFill="1" applyBorder="1"/>
    <xf numFmtId="4" fontId="17" fillId="0" borderId="0" xfId="0" applyNumberFormat="1" applyFont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wrapText="1"/>
    </xf>
    <xf numFmtId="14" fontId="1" fillId="3" borderId="2" xfId="0" applyNumberFormat="1" applyFont="1" applyFill="1" applyBorder="1" applyAlignment="1">
      <alignment wrapText="1"/>
    </xf>
    <xf numFmtId="14" fontId="1" fillId="3" borderId="1" xfId="0" applyNumberFormat="1" applyFont="1" applyFill="1" applyBorder="1" applyAlignment="1">
      <alignment wrapText="1"/>
    </xf>
    <xf numFmtId="2" fontId="1" fillId="3" borderId="1" xfId="0" applyNumberFormat="1" applyFont="1" applyFill="1" applyBorder="1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4" fontId="1" fillId="2" borderId="2" xfId="0" applyNumberFormat="1" applyFont="1" applyFill="1" applyBorder="1"/>
    <xf numFmtId="4" fontId="8" fillId="2" borderId="2" xfId="0" applyNumberFormat="1" applyFont="1" applyFill="1" applyBorder="1"/>
    <xf numFmtId="0" fontId="1" fillId="0" borderId="9" xfId="0" applyFont="1" applyBorder="1" applyAlignment="1">
      <alignment wrapText="1"/>
    </xf>
    <xf numFmtId="0" fontId="1" fillId="0" borderId="7" xfId="0" applyFont="1" applyBorder="1" applyAlignment="1">
      <alignment wrapText="1"/>
    </xf>
    <xf numFmtId="14" fontId="1" fillId="0" borderId="7" xfId="0" applyNumberFormat="1" applyFont="1" applyBorder="1" applyAlignment="1">
      <alignment wrapText="1"/>
    </xf>
    <xf numFmtId="14" fontId="1" fillId="0" borderId="10" xfId="0" applyNumberFormat="1" applyFont="1" applyBorder="1" applyAlignment="1">
      <alignment wrapText="1"/>
    </xf>
    <xf numFmtId="0" fontId="0" fillId="0" borderId="0" xfId="0" applyFill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4" fontId="15" fillId="0" borderId="0" xfId="0" applyNumberFormat="1" applyFont="1" applyAlignment="1">
      <alignment horizontal="left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533401</xdr:colOff>
      <xdr:row>0</xdr:row>
      <xdr:rowOff>0</xdr:rowOff>
    </xdr:from>
    <xdr:to>
      <xdr:col>6</xdr:col>
      <xdr:colOff>695326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1" y="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2</xdr:row>
      <xdr:rowOff>76200</xdr:rowOff>
    </xdr:to>
    <xdr:pic>
      <xdr:nvPicPr>
        <xdr:cNvPr id="4" name="Imagen 3" descr="Resultado de imagen para logo del ministerio de medio ambiente">
          <a:extLst>
            <a:ext uri="{FF2B5EF4-FFF2-40B4-BE49-F238E27FC236}">
              <a16:creationId xmlns:a16="http://schemas.microsoft.com/office/drawing/2014/main" id="{E9FFB090-13F6-444C-96FB-023A0156F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8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opLeftCell="A52" workbookViewId="0">
      <selection activeCell="D58" sqref="D58"/>
    </sheetView>
  </sheetViews>
  <sheetFormatPr baseColWidth="10" defaultRowHeight="15" x14ac:dyDescent="0.25"/>
  <cols>
    <col min="1" max="1" width="17.140625" customWidth="1"/>
    <col min="2" max="2" width="17.42578125" customWidth="1"/>
    <col min="3" max="3" width="0.5703125" hidden="1" customWidth="1"/>
    <col min="4" max="4" width="14.28515625" customWidth="1"/>
    <col min="5" max="5" width="7.28515625" customWidth="1"/>
    <col min="6" max="6" width="9" customWidth="1"/>
    <col min="7" max="7" width="9.85546875" customWidth="1"/>
    <col min="8" max="8" width="5" customWidth="1"/>
  </cols>
  <sheetData>
    <row r="1" spans="1:9" x14ac:dyDescent="0.25">
      <c r="A1" s="82"/>
      <c r="B1" s="82"/>
      <c r="C1" s="82"/>
      <c r="D1" s="82"/>
      <c r="E1" s="82"/>
      <c r="F1" s="82"/>
      <c r="G1" s="82"/>
      <c r="H1" s="82"/>
      <c r="I1" s="6"/>
    </row>
    <row r="2" spans="1:9" ht="15" customHeight="1" x14ac:dyDescent="0.25">
      <c r="A2" s="10"/>
      <c r="B2" s="10"/>
      <c r="C2" s="10"/>
      <c r="D2" s="10"/>
      <c r="E2" s="10"/>
      <c r="F2" s="10"/>
      <c r="G2" s="10"/>
      <c r="H2" s="11"/>
      <c r="I2" s="6"/>
    </row>
    <row r="3" spans="1:9" ht="11.25" customHeight="1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x14ac:dyDescent="0.25">
      <c r="A4" s="3"/>
      <c r="B4" s="3"/>
      <c r="C4" s="3"/>
      <c r="D4" s="4"/>
      <c r="E4" s="3"/>
      <c r="F4" s="5"/>
      <c r="G4" s="5"/>
      <c r="H4" s="3"/>
      <c r="I4" s="6"/>
    </row>
    <row r="5" spans="1:9" x14ac:dyDescent="0.25">
      <c r="A5" s="3"/>
      <c r="B5" s="3"/>
      <c r="C5" s="3"/>
      <c r="D5" s="4"/>
      <c r="E5" s="3"/>
      <c r="F5" s="5"/>
      <c r="G5" s="5"/>
      <c r="H5" s="3"/>
      <c r="I5" s="6"/>
    </row>
    <row r="6" spans="1:9" x14ac:dyDescent="0.25">
      <c r="A6" s="3"/>
      <c r="B6" s="3"/>
      <c r="C6" s="3"/>
      <c r="D6" s="4"/>
      <c r="E6" s="3"/>
      <c r="F6" s="5"/>
      <c r="G6" s="5"/>
      <c r="H6" s="3"/>
      <c r="I6" s="10"/>
    </row>
    <row r="7" spans="1:9" x14ac:dyDescent="0.25">
      <c r="A7" s="3"/>
      <c r="B7" s="3"/>
      <c r="C7" s="3"/>
      <c r="D7" s="4"/>
      <c r="E7" s="3"/>
      <c r="F7" s="5"/>
      <c r="G7" s="5"/>
      <c r="H7" s="3"/>
      <c r="I7" s="10"/>
    </row>
    <row r="8" spans="1:9" x14ac:dyDescent="0.25">
      <c r="A8" s="3"/>
      <c r="B8" s="3"/>
      <c r="C8" s="3"/>
      <c r="D8" s="4"/>
      <c r="E8" s="3"/>
      <c r="F8" s="5"/>
      <c r="G8" s="5"/>
      <c r="H8" s="3"/>
      <c r="I8" s="10"/>
    </row>
    <row r="9" spans="1:9" ht="12" customHeight="1" x14ac:dyDescent="0.25">
      <c r="A9" s="3"/>
      <c r="B9" s="3"/>
      <c r="C9" s="3"/>
      <c r="D9" s="4"/>
      <c r="E9" s="3"/>
      <c r="F9" s="5"/>
      <c r="G9" s="5"/>
      <c r="H9" s="3"/>
      <c r="I9" s="6"/>
    </row>
    <row r="10" spans="1:9" ht="12.75" customHeight="1" x14ac:dyDescent="0.25">
      <c r="A10" s="3"/>
      <c r="B10" s="3"/>
      <c r="C10" s="3"/>
      <c r="D10" s="4"/>
      <c r="E10" s="3"/>
      <c r="F10" s="5"/>
      <c r="G10" s="5"/>
      <c r="H10" s="3"/>
      <c r="I10" s="10"/>
    </row>
    <row r="11" spans="1:9" ht="10.5" customHeight="1" x14ac:dyDescent="0.25">
      <c r="A11" s="3"/>
      <c r="B11" s="3"/>
      <c r="C11" s="3"/>
      <c r="D11" s="4"/>
      <c r="E11" s="3"/>
      <c r="F11" s="5"/>
      <c r="G11" s="5"/>
      <c r="H11" s="3"/>
      <c r="I11" s="10"/>
    </row>
    <row r="12" spans="1:9" ht="14.25" customHeight="1" x14ac:dyDescent="0.25">
      <c r="A12" s="3"/>
      <c r="B12" s="3"/>
      <c r="C12" s="3"/>
      <c r="D12" s="4"/>
      <c r="E12" s="3"/>
      <c r="F12" s="5"/>
      <c r="G12" s="5"/>
      <c r="H12" s="3"/>
      <c r="I12" s="10"/>
    </row>
    <row r="13" spans="1:9" x14ac:dyDescent="0.25">
      <c r="A13" s="3"/>
      <c r="B13" s="3"/>
      <c r="C13" s="3"/>
      <c r="D13" s="4"/>
      <c r="E13" s="3"/>
      <c r="F13" s="5"/>
      <c r="G13" s="5"/>
      <c r="H13" s="3"/>
      <c r="I13" s="10"/>
    </row>
    <row r="14" spans="1:9" ht="10.5" customHeight="1" x14ac:dyDescent="0.25">
      <c r="A14" s="3"/>
      <c r="B14" s="3"/>
      <c r="C14" s="3"/>
      <c r="D14" s="4"/>
      <c r="E14" s="3"/>
      <c r="F14" s="5"/>
      <c r="G14" s="5"/>
      <c r="H14" s="3"/>
      <c r="I14" s="10"/>
    </row>
    <row r="15" spans="1:9" x14ac:dyDescent="0.25">
      <c r="A15" s="3"/>
      <c r="B15" s="3"/>
      <c r="C15" s="3"/>
      <c r="D15" s="4"/>
      <c r="E15" s="3"/>
      <c r="F15" s="5"/>
      <c r="G15" s="5"/>
      <c r="H15" s="3"/>
      <c r="I15" s="10"/>
    </row>
    <row r="16" spans="1:9" x14ac:dyDescent="0.25">
      <c r="A16" s="3"/>
      <c r="B16" s="3"/>
      <c r="C16" s="3"/>
      <c r="D16" s="4"/>
      <c r="E16" s="3"/>
      <c r="F16" s="5"/>
      <c r="G16" s="5"/>
      <c r="H16" s="3"/>
      <c r="I16" s="10"/>
    </row>
    <row r="17" spans="1:9" x14ac:dyDescent="0.25">
      <c r="A17" s="3"/>
      <c r="B17" s="3"/>
      <c r="C17" s="3"/>
      <c r="D17" s="4"/>
      <c r="E17" s="3"/>
      <c r="F17" s="5"/>
      <c r="G17" s="5"/>
      <c r="H17" s="3"/>
      <c r="I17" s="6"/>
    </row>
    <row r="18" spans="1:9" x14ac:dyDescent="0.25">
      <c r="A18" s="3"/>
      <c r="B18" s="3"/>
      <c r="C18" s="3"/>
      <c r="D18" s="4"/>
      <c r="E18" s="3"/>
      <c r="F18" s="5"/>
      <c r="G18" s="5"/>
      <c r="H18" s="3"/>
      <c r="I18" s="6"/>
    </row>
    <row r="19" spans="1:9" ht="12" customHeight="1" x14ac:dyDescent="0.25">
      <c r="A19" s="3"/>
      <c r="B19" s="3"/>
      <c r="C19" s="3"/>
      <c r="D19" s="4"/>
      <c r="E19" s="3"/>
      <c r="F19" s="5"/>
      <c r="G19" s="5"/>
      <c r="H19" s="3"/>
      <c r="I19" s="6"/>
    </row>
    <row r="20" spans="1:9" x14ac:dyDescent="0.25">
      <c r="A20" s="3"/>
      <c r="B20" s="3"/>
      <c r="C20" s="3"/>
      <c r="D20" s="4"/>
      <c r="E20" s="3"/>
      <c r="F20" s="5"/>
      <c r="G20" s="5"/>
      <c r="H20" s="3"/>
      <c r="I20" s="6"/>
    </row>
    <row r="21" spans="1:9" x14ac:dyDescent="0.25">
      <c r="A21" s="3"/>
      <c r="B21" s="3"/>
      <c r="C21" s="3"/>
      <c r="D21" s="4"/>
      <c r="E21" s="3"/>
      <c r="F21" s="5"/>
      <c r="G21" s="5"/>
      <c r="H21" s="3"/>
      <c r="I21" s="6"/>
    </row>
    <row r="22" spans="1:9" x14ac:dyDescent="0.25">
      <c r="A22" s="3"/>
      <c r="B22" s="3"/>
      <c r="C22" s="3"/>
      <c r="D22" s="4"/>
      <c r="E22" s="3"/>
      <c r="F22" s="5"/>
      <c r="G22" s="5"/>
      <c r="H22" s="3"/>
      <c r="I22" s="6"/>
    </row>
    <row r="23" spans="1:9" x14ac:dyDescent="0.25">
      <c r="A23" s="3"/>
      <c r="B23" s="3"/>
      <c r="C23" s="3"/>
      <c r="D23" s="4"/>
      <c r="E23" s="3"/>
      <c r="F23" s="5"/>
      <c r="G23" s="5"/>
      <c r="H23" s="3"/>
      <c r="I23" s="6"/>
    </row>
    <row r="24" spans="1:9" x14ac:dyDescent="0.25">
      <c r="A24" s="3"/>
      <c r="B24" s="3"/>
      <c r="C24" s="3"/>
      <c r="D24" s="4"/>
      <c r="E24" s="3"/>
      <c r="F24" s="5"/>
      <c r="G24" s="5"/>
      <c r="H24" s="3"/>
      <c r="I24" s="6"/>
    </row>
    <row r="25" spans="1:9" x14ac:dyDescent="0.25">
      <c r="A25" s="3"/>
      <c r="B25" s="3"/>
      <c r="C25" s="3"/>
      <c r="D25" s="4"/>
      <c r="E25" s="3"/>
      <c r="F25" s="5"/>
      <c r="G25" s="5"/>
      <c r="H25" s="3"/>
      <c r="I25" s="6"/>
    </row>
    <row r="26" spans="1:9" x14ac:dyDescent="0.25">
      <c r="A26" s="3"/>
      <c r="B26" s="3"/>
      <c r="C26" s="3"/>
      <c r="D26" s="4"/>
      <c r="E26" s="3"/>
      <c r="F26" s="5"/>
      <c r="G26" s="5"/>
      <c r="H26" s="3"/>
      <c r="I26" s="6"/>
    </row>
    <row r="27" spans="1:9" x14ac:dyDescent="0.25">
      <c r="A27" s="3"/>
      <c r="B27" s="3"/>
      <c r="C27" s="3"/>
      <c r="D27" s="4"/>
      <c r="E27" s="3"/>
      <c r="F27" s="5"/>
      <c r="G27" s="5"/>
      <c r="H27" s="3"/>
      <c r="I27" s="6"/>
    </row>
    <row r="28" spans="1:9" x14ac:dyDescent="0.25">
      <c r="A28" s="3"/>
      <c r="B28" s="3"/>
      <c r="C28" s="3"/>
      <c r="D28" s="4"/>
      <c r="E28" s="3"/>
      <c r="F28" s="5"/>
      <c r="G28" s="5"/>
      <c r="H28" s="3"/>
      <c r="I28" s="6"/>
    </row>
    <row r="29" spans="1:9" x14ac:dyDescent="0.25">
      <c r="A29" s="3"/>
      <c r="B29" s="3"/>
      <c r="C29" s="3"/>
      <c r="D29" s="4"/>
      <c r="E29" s="3"/>
      <c r="F29" s="5"/>
      <c r="G29" s="5"/>
      <c r="H29" s="3"/>
      <c r="I29" s="6"/>
    </row>
    <row r="30" spans="1:9" x14ac:dyDescent="0.25">
      <c r="A30" s="3"/>
      <c r="B30" s="3"/>
      <c r="C30" s="3"/>
      <c r="D30" s="4"/>
      <c r="E30" s="3"/>
      <c r="F30" s="5"/>
      <c r="G30" s="5"/>
      <c r="H30" s="3"/>
      <c r="I30" s="6"/>
    </row>
    <row r="31" spans="1:9" x14ac:dyDescent="0.25">
      <c r="A31" s="3"/>
      <c r="B31" s="3"/>
      <c r="C31" s="3"/>
      <c r="D31" s="4"/>
      <c r="E31" s="3"/>
      <c r="F31" s="5"/>
      <c r="G31" s="12"/>
      <c r="H31" s="3"/>
      <c r="I31" s="6"/>
    </row>
    <row r="32" spans="1:9" x14ac:dyDescent="0.25">
      <c r="A32" s="3"/>
      <c r="B32" s="3"/>
      <c r="C32" s="3"/>
      <c r="D32" s="4"/>
      <c r="E32" s="3"/>
      <c r="F32" s="5"/>
      <c r="G32" s="5"/>
      <c r="H32" s="3"/>
      <c r="I32" s="6"/>
    </row>
    <row r="33" spans="1:9" x14ac:dyDescent="0.25">
      <c r="A33" s="3"/>
      <c r="B33" s="3"/>
      <c r="C33" s="3"/>
      <c r="D33" s="4"/>
      <c r="E33" s="3"/>
      <c r="F33" s="5"/>
      <c r="G33" s="5"/>
      <c r="H33" s="3"/>
      <c r="I33" s="6"/>
    </row>
    <row r="34" spans="1:9" x14ac:dyDescent="0.25">
      <c r="A34" s="3"/>
      <c r="B34" s="3"/>
      <c r="C34" s="3"/>
      <c r="D34" s="4"/>
      <c r="E34" s="3"/>
      <c r="F34" s="5"/>
      <c r="G34" s="5"/>
      <c r="H34" s="3"/>
      <c r="I34" s="6"/>
    </row>
    <row r="35" spans="1:9" x14ac:dyDescent="0.25">
      <c r="A35" s="3"/>
      <c r="B35" s="3"/>
      <c r="C35" s="3"/>
      <c r="D35" s="4"/>
      <c r="E35" s="3"/>
      <c r="F35" s="5"/>
      <c r="G35" s="5"/>
      <c r="H35" s="3"/>
      <c r="I35" s="6"/>
    </row>
    <row r="36" spans="1:9" x14ac:dyDescent="0.25">
      <c r="A36" s="3"/>
      <c r="B36" s="3"/>
      <c r="C36" s="3"/>
      <c r="D36" s="4"/>
      <c r="E36" s="3"/>
      <c r="F36" s="5"/>
      <c r="G36" s="5"/>
      <c r="H36" s="3"/>
      <c r="I36" s="6"/>
    </row>
    <row r="37" spans="1:9" x14ac:dyDescent="0.25">
      <c r="A37" s="3"/>
      <c r="B37" s="3"/>
      <c r="C37" s="3"/>
      <c r="D37" s="4"/>
      <c r="E37" s="3"/>
      <c r="F37" s="5"/>
      <c r="G37" s="5"/>
      <c r="H37" s="3"/>
      <c r="I37" s="6"/>
    </row>
    <row r="38" spans="1:9" x14ac:dyDescent="0.25">
      <c r="A38" s="3"/>
      <c r="B38" s="3"/>
      <c r="C38" s="3"/>
      <c r="D38" s="4"/>
      <c r="E38" s="3"/>
      <c r="F38" s="5"/>
      <c r="G38" s="5"/>
      <c r="H38" s="3"/>
      <c r="I38" s="6"/>
    </row>
    <row r="39" spans="1:9" x14ac:dyDescent="0.25">
      <c r="A39" s="3"/>
      <c r="B39" s="3"/>
      <c r="C39" s="3"/>
      <c r="D39" s="4"/>
      <c r="E39" s="3"/>
      <c r="F39" s="5"/>
      <c r="G39" s="5"/>
      <c r="H39" s="3"/>
      <c r="I39" s="6"/>
    </row>
    <row r="40" spans="1:9" x14ac:dyDescent="0.25">
      <c r="A40" s="3"/>
      <c r="B40" s="3"/>
      <c r="C40" s="3"/>
      <c r="D40" s="4"/>
      <c r="E40" s="3"/>
      <c r="F40" s="5"/>
      <c r="G40" s="5"/>
      <c r="H40" s="3"/>
      <c r="I40" s="6"/>
    </row>
    <row r="41" spans="1:9" hidden="1" x14ac:dyDescent="0.25">
      <c r="A41" s="3"/>
      <c r="B41" s="3"/>
      <c r="C41" s="3"/>
      <c r="D41" s="4"/>
      <c r="E41" s="3"/>
      <c r="F41" s="5"/>
      <c r="G41" s="5"/>
      <c r="H41" s="3"/>
      <c r="I41" s="6"/>
    </row>
    <row r="42" spans="1:9" x14ac:dyDescent="0.25">
      <c r="A42" s="3"/>
      <c r="B42" s="3"/>
      <c r="C42" s="3"/>
      <c r="D42" s="4"/>
      <c r="E42" s="3"/>
      <c r="F42" s="5"/>
      <c r="G42" s="5"/>
      <c r="H42" s="3"/>
      <c r="I42" s="6"/>
    </row>
    <row r="43" spans="1:9" x14ac:dyDescent="0.25">
      <c r="A43" s="3"/>
      <c r="B43" s="3"/>
      <c r="C43" s="3"/>
      <c r="D43" s="4"/>
      <c r="E43" s="3"/>
      <c r="F43" s="5"/>
      <c r="G43" s="5"/>
      <c r="H43" s="6"/>
      <c r="I43" s="6"/>
    </row>
    <row r="44" spans="1:9" x14ac:dyDescent="0.25">
      <c r="A44" s="3"/>
      <c r="B44" s="3"/>
      <c r="C44" s="3"/>
      <c r="D44" s="4"/>
      <c r="E44" s="3"/>
      <c r="F44" s="5"/>
      <c r="G44" s="5"/>
      <c r="H44" s="6"/>
      <c r="I44" s="6"/>
    </row>
    <row r="45" spans="1:9" x14ac:dyDescent="0.25">
      <c r="A45" s="3"/>
      <c r="B45" s="3"/>
      <c r="C45" s="3"/>
      <c r="D45" s="4"/>
      <c r="E45" s="3"/>
      <c r="F45" s="5"/>
      <c r="G45" s="12"/>
      <c r="H45" s="6"/>
      <c r="I45" s="6"/>
    </row>
    <row r="46" spans="1:9" x14ac:dyDescent="0.25">
      <c r="A46" s="3"/>
      <c r="B46" s="3"/>
      <c r="C46" s="3"/>
      <c r="D46" s="4"/>
      <c r="E46" s="3"/>
      <c r="F46" s="5"/>
      <c r="G46" s="5"/>
      <c r="H46" s="6"/>
      <c r="I46" s="6"/>
    </row>
    <row r="47" spans="1:9" x14ac:dyDescent="0.25">
      <c r="A47" s="3"/>
      <c r="B47" s="3"/>
      <c r="C47" s="3"/>
      <c r="D47" s="4"/>
      <c r="E47" s="3"/>
      <c r="F47" s="5"/>
      <c r="G47" s="5"/>
      <c r="H47" s="6"/>
      <c r="I47" s="6"/>
    </row>
    <row r="48" spans="1:9" x14ac:dyDescent="0.25">
      <c r="A48" s="3"/>
      <c r="B48" s="3"/>
      <c r="C48" s="3"/>
      <c r="D48" s="4"/>
      <c r="E48" s="3"/>
      <c r="F48" s="5"/>
      <c r="G48" s="5"/>
      <c r="H48" s="6"/>
      <c r="I48" s="6"/>
    </row>
    <row r="49" spans="1:9" x14ac:dyDescent="0.25">
      <c r="A49" s="3"/>
      <c r="B49" s="3"/>
      <c r="C49" s="3"/>
      <c r="D49" s="4"/>
      <c r="E49" s="3"/>
      <c r="F49" s="5"/>
      <c r="G49" s="5"/>
      <c r="H49" s="6"/>
      <c r="I49" s="6"/>
    </row>
    <row r="50" spans="1:9" x14ac:dyDescent="0.25">
      <c r="A50" s="3"/>
      <c r="B50" s="3"/>
      <c r="C50" s="3"/>
      <c r="D50" s="4"/>
      <c r="E50" s="3"/>
      <c r="F50" s="5"/>
      <c r="G50" s="5"/>
      <c r="H50" s="6"/>
      <c r="I50" s="6"/>
    </row>
    <row r="51" spans="1:9" x14ac:dyDescent="0.25">
      <c r="A51" s="3"/>
      <c r="B51" s="3"/>
      <c r="C51" s="3"/>
      <c r="D51" s="4"/>
      <c r="E51" s="3"/>
      <c r="F51" s="5"/>
      <c r="G51" s="5"/>
      <c r="H51" s="6"/>
      <c r="I51" s="6"/>
    </row>
    <row r="52" spans="1:9" x14ac:dyDescent="0.25">
      <c r="A52" s="3"/>
      <c r="B52" s="3"/>
      <c r="C52" s="3"/>
      <c r="D52" s="4"/>
      <c r="E52" s="3"/>
      <c r="F52" s="5"/>
      <c r="G52" s="5"/>
      <c r="H52" s="6"/>
      <c r="I52" s="6"/>
    </row>
    <row r="53" spans="1:9" x14ac:dyDescent="0.25">
      <c r="A53" s="3"/>
      <c r="B53" s="3"/>
      <c r="C53" s="3"/>
      <c r="D53" s="4"/>
      <c r="E53" s="3"/>
      <c r="F53" s="5"/>
      <c r="G53" s="5"/>
      <c r="H53" s="6"/>
      <c r="I53" s="6"/>
    </row>
    <row r="54" spans="1:9" x14ac:dyDescent="0.25">
      <c r="A54" s="3"/>
      <c r="B54" s="3"/>
      <c r="C54" s="3"/>
      <c r="D54" s="4"/>
      <c r="E54" s="3"/>
      <c r="F54" s="5"/>
      <c r="G54" s="5"/>
      <c r="H54" s="6"/>
      <c r="I54" s="6"/>
    </row>
    <row r="55" spans="1:9" x14ac:dyDescent="0.25">
      <c r="A55" s="3"/>
      <c r="B55" s="3"/>
      <c r="C55" s="3"/>
      <c r="D55" s="4"/>
      <c r="E55" s="3"/>
      <c r="F55" s="5"/>
      <c r="G55" s="5"/>
      <c r="H55" s="6"/>
      <c r="I55" s="6"/>
    </row>
    <row r="56" spans="1:9" x14ac:dyDescent="0.25">
      <c r="A56" s="3"/>
      <c r="B56" s="3"/>
      <c r="C56" s="3"/>
      <c r="D56" s="4"/>
      <c r="E56" s="3"/>
      <c r="F56" s="5"/>
      <c r="G56" s="5"/>
      <c r="H56" s="6"/>
      <c r="I56" s="6"/>
    </row>
    <row r="57" spans="1:9" x14ac:dyDescent="0.25">
      <c r="A57" s="3"/>
      <c r="B57" s="3"/>
      <c r="C57" s="3"/>
      <c r="D57" s="4"/>
      <c r="E57" s="3"/>
      <c r="F57" s="5"/>
      <c r="G57" s="5"/>
      <c r="H57" s="6"/>
      <c r="I57" s="6"/>
    </row>
    <row r="58" spans="1:9" x14ac:dyDescent="0.25">
      <c r="A58" s="3"/>
      <c r="B58" s="3"/>
      <c r="C58" s="3"/>
      <c r="D58" s="4"/>
      <c r="E58" s="3"/>
      <c r="F58" s="5"/>
      <c r="G58" s="5"/>
      <c r="H58" s="6"/>
      <c r="I58" s="6"/>
    </row>
    <row r="59" spans="1:9" x14ac:dyDescent="0.25">
      <c r="A59" s="3"/>
      <c r="B59" s="3"/>
      <c r="C59" s="3"/>
      <c r="D59" s="4"/>
      <c r="E59" s="3"/>
      <c r="F59" s="5"/>
      <c r="G59" s="5"/>
      <c r="H59" s="3"/>
      <c r="I59" s="6"/>
    </row>
    <row r="60" spans="1:9" x14ac:dyDescent="0.25">
      <c r="A60" s="3"/>
      <c r="B60" s="3"/>
      <c r="C60" s="3"/>
      <c r="D60" s="4"/>
      <c r="E60" s="3"/>
      <c r="F60" s="5"/>
      <c r="G60" s="5"/>
      <c r="H60" s="3"/>
      <c r="I60" s="6"/>
    </row>
    <row r="61" spans="1:9" x14ac:dyDescent="0.25">
      <c r="A61" s="3"/>
      <c r="B61" s="3"/>
      <c r="C61" s="3"/>
      <c r="D61" s="4"/>
      <c r="E61" s="3"/>
      <c r="F61" s="5"/>
      <c r="G61" s="5"/>
      <c r="H61" s="6"/>
      <c r="I61" s="6"/>
    </row>
    <row r="62" spans="1:9" x14ac:dyDescent="0.25">
      <c r="A62" s="3"/>
      <c r="B62" s="3"/>
      <c r="C62" s="3"/>
      <c r="D62" s="4"/>
      <c r="E62" s="3"/>
      <c r="F62" s="5"/>
      <c r="G62" s="5"/>
      <c r="H62" s="6"/>
      <c r="I62" s="6"/>
    </row>
    <row r="63" spans="1:9" x14ac:dyDescent="0.25">
      <c r="A63" s="3"/>
      <c r="B63" s="3"/>
      <c r="C63" s="3"/>
      <c r="D63" s="4"/>
      <c r="E63" s="3"/>
      <c r="F63" s="5"/>
      <c r="G63" s="5"/>
      <c r="H63" s="6"/>
      <c r="I63" s="6"/>
    </row>
    <row r="64" spans="1:9" ht="15.75" x14ac:dyDescent="0.25">
      <c r="A64" s="3"/>
      <c r="B64" s="7"/>
      <c r="C64" s="8"/>
      <c r="D64" s="9"/>
      <c r="E64" s="3"/>
      <c r="F64" s="5"/>
      <c r="G64" s="5"/>
      <c r="H64" s="6"/>
      <c r="I64" s="6"/>
    </row>
    <row r="69" spans="4:4" x14ac:dyDescent="0.25">
      <c r="D69" s="1"/>
    </row>
  </sheetData>
  <mergeCells count="1">
    <mergeCell ref="A1:H1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0"/>
  <sheetViews>
    <sheetView tabSelected="1" topLeftCell="A31" zoomScaleNormal="100" workbookViewId="0">
      <selection activeCell="D40" sqref="D40"/>
    </sheetView>
  </sheetViews>
  <sheetFormatPr baseColWidth="10" defaultRowHeight="15" x14ac:dyDescent="0.25"/>
  <cols>
    <col min="1" max="1" width="11.7109375" customWidth="1"/>
    <col min="2" max="2" width="19.7109375" customWidth="1"/>
    <col min="3" max="3" width="14.5703125" customWidth="1"/>
    <col min="4" max="4" width="10.28515625" customWidth="1"/>
    <col min="5" max="5" width="9.5703125" customWidth="1"/>
    <col min="6" max="6" width="10" customWidth="1"/>
    <col min="7" max="7" width="11.7109375" customWidth="1"/>
  </cols>
  <sheetData>
    <row r="1" spans="1:7" ht="23.25" x14ac:dyDescent="0.25">
      <c r="A1" s="86" t="s">
        <v>8</v>
      </c>
      <c r="B1" s="86"/>
      <c r="C1" s="86"/>
      <c r="D1" s="86"/>
      <c r="E1" s="86"/>
      <c r="F1" s="86"/>
      <c r="G1" s="86"/>
    </row>
    <row r="2" spans="1:7" ht="15.75" x14ac:dyDescent="0.25">
      <c r="A2" s="87"/>
      <c r="B2" s="87"/>
      <c r="C2" s="87"/>
      <c r="D2" s="87"/>
      <c r="E2" s="87"/>
      <c r="F2" s="87"/>
      <c r="G2" s="87"/>
    </row>
    <row r="3" spans="1:7" x14ac:dyDescent="0.25">
      <c r="A3" s="85" t="s">
        <v>69</v>
      </c>
      <c r="B3" s="85"/>
      <c r="C3" s="85"/>
      <c r="D3" s="85"/>
      <c r="E3" s="85"/>
      <c r="F3" s="85"/>
      <c r="G3" s="85"/>
    </row>
    <row r="4" spans="1:7" ht="34.5" customHeight="1" x14ac:dyDescent="0.25">
      <c r="A4" s="36" t="s">
        <v>1</v>
      </c>
      <c r="B4" s="38" t="s">
        <v>0</v>
      </c>
      <c r="C4" s="38" t="s">
        <v>9</v>
      </c>
      <c r="D4" s="38" t="s">
        <v>3</v>
      </c>
      <c r="E4" s="38" t="s">
        <v>4</v>
      </c>
      <c r="F4" s="38" t="s">
        <v>5</v>
      </c>
      <c r="G4" s="38" t="s">
        <v>6</v>
      </c>
    </row>
    <row r="5" spans="1:7" ht="25.5" customHeight="1" x14ac:dyDescent="0.25">
      <c r="A5" s="68" t="s">
        <v>54</v>
      </c>
      <c r="B5" s="69" t="s">
        <v>52</v>
      </c>
      <c r="C5" s="69" t="s">
        <v>47</v>
      </c>
      <c r="D5" s="70">
        <v>44929</v>
      </c>
      <c r="E5" s="71">
        <v>44960</v>
      </c>
      <c r="F5" s="72">
        <v>48450</v>
      </c>
      <c r="G5" s="72"/>
    </row>
    <row r="6" spans="1:7" ht="25.5" customHeight="1" x14ac:dyDescent="0.25">
      <c r="A6" s="68" t="s">
        <v>55</v>
      </c>
      <c r="B6" s="69" t="s">
        <v>52</v>
      </c>
      <c r="C6" s="69" t="s">
        <v>47</v>
      </c>
      <c r="D6" s="70">
        <v>44936</v>
      </c>
      <c r="E6" s="71">
        <v>44967</v>
      </c>
      <c r="F6" s="72">
        <v>56880</v>
      </c>
      <c r="G6" s="72"/>
    </row>
    <row r="7" spans="1:7" ht="25.5" customHeight="1" x14ac:dyDescent="0.25">
      <c r="A7" s="68" t="s">
        <v>56</v>
      </c>
      <c r="B7" s="69" t="s">
        <v>52</v>
      </c>
      <c r="C7" s="69" t="s">
        <v>47</v>
      </c>
      <c r="D7" s="70">
        <v>44942</v>
      </c>
      <c r="E7" s="71">
        <v>44973</v>
      </c>
      <c r="F7" s="72">
        <v>54265</v>
      </c>
      <c r="G7" s="72"/>
    </row>
    <row r="8" spans="1:7" ht="25.5" customHeight="1" x14ac:dyDescent="0.25">
      <c r="A8" s="68" t="s">
        <v>53</v>
      </c>
      <c r="B8" s="69" t="s">
        <v>52</v>
      </c>
      <c r="C8" s="69" t="s">
        <v>47</v>
      </c>
      <c r="D8" s="70">
        <v>44949</v>
      </c>
      <c r="E8" s="71">
        <v>44980</v>
      </c>
      <c r="F8" s="72">
        <v>53720</v>
      </c>
      <c r="G8" s="72"/>
    </row>
    <row r="9" spans="1:7" ht="25.5" customHeight="1" x14ac:dyDescent="0.25">
      <c r="A9" s="68" t="s">
        <v>51</v>
      </c>
      <c r="B9" s="69" t="s">
        <v>52</v>
      </c>
      <c r="C9" s="69" t="s">
        <v>47</v>
      </c>
      <c r="D9" s="70">
        <v>44957</v>
      </c>
      <c r="E9" s="71">
        <v>44987</v>
      </c>
      <c r="F9" s="72">
        <v>56130</v>
      </c>
      <c r="G9" s="72">
        <f>SUM(F5:F9)</f>
        <v>269445</v>
      </c>
    </row>
    <row r="10" spans="1:7" ht="25.5" customHeight="1" x14ac:dyDescent="0.25">
      <c r="A10" s="68" t="s">
        <v>57</v>
      </c>
      <c r="B10" s="69" t="s">
        <v>58</v>
      </c>
      <c r="C10" s="69" t="s">
        <v>59</v>
      </c>
      <c r="D10" s="70">
        <v>44950</v>
      </c>
      <c r="E10" s="71">
        <v>44981</v>
      </c>
      <c r="F10" s="72">
        <v>59666.33</v>
      </c>
      <c r="G10" s="72">
        <f>SUM(F10)</f>
        <v>59666.33</v>
      </c>
    </row>
    <row r="11" spans="1:7" ht="25.5" customHeight="1" x14ac:dyDescent="0.25">
      <c r="A11" s="68" t="s">
        <v>32</v>
      </c>
      <c r="B11" s="69" t="s">
        <v>11</v>
      </c>
      <c r="C11" s="69" t="s">
        <v>12</v>
      </c>
      <c r="D11" s="70">
        <v>44925</v>
      </c>
      <c r="E11" s="71">
        <v>44956</v>
      </c>
      <c r="F11" s="72">
        <v>1210</v>
      </c>
      <c r="G11" s="72"/>
    </row>
    <row r="12" spans="1:7" ht="25.5" customHeight="1" x14ac:dyDescent="0.25">
      <c r="A12" s="49" t="s">
        <v>63</v>
      </c>
      <c r="B12" s="39" t="s">
        <v>11</v>
      </c>
      <c r="C12" s="39" t="s">
        <v>12</v>
      </c>
      <c r="D12" s="40">
        <v>44957</v>
      </c>
      <c r="E12" s="41">
        <v>44987</v>
      </c>
      <c r="F12" s="44">
        <v>490</v>
      </c>
      <c r="G12" s="63">
        <f>SUM(F11:F12)</f>
        <v>1700</v>
      </c>
    </row>
    <row r="13" spans="1:7" ht="25.5" customHeight="1" x14ac:dyDescent="0.25">
      <c r="A13" s="68" t="s">
        <v>23</v>
      </c>
      <c r="B13" s="69" t="s">
        <v>24</v>
      </c>
      <c r="C13" s="69" t="s">
        <v>25</v>
      </c>
      <c r="D13" s="70">
        <v>44881</v>
      </c>
      <c r="E13" s="71">
        <v>44911</v>
      </c>
      <c r="F13" s="72">
        <v>398604</v>
      </c>
      <c r="G13" s="72">
        <f>SUM(F13)</f>
        <v>398604</v>
      </c>
    </row>
    <row r="14" spans="1:7" ht="25.5" customHeight="1" x14ac:dyDescent="0.25">
      <c r="A14" s="49" t="s">
        <v>16</v>
      </c>
      <c r="B14" s="39" t="s">
        <v>17</v>
      </c>
      <c r="C14" s="39" t="s">
        <v>18</v>
      </c>
      <c r="D14" s="40">
        <v>44858</v>
      </c>
      <c r="E14" s="40">
        <v>44889</v>
      </c>
      <c r="F14" s="59">
        <v>192381.3</v>
      </c>
      <c r="G14" s="62">
        <f>SUM(F14)</f>
        <v>192381.3</v>
      </c>
    </row>
    <row r="15" spans="1:7" ht="25.5" customHeight="1" x14ac:dyDescent="0.25">
      <c r="A15" s="49" t="s">
        <v>60</v>
      </c>
      <c r="B15" s="39" t="s">
        <v>61</v>
      </c>
      <c r="C15" s="39" t="s">
        <v>62</v>
      </c>
      <c r="D15" s="40">
        <v>44960</v>
      </c>
      <c r="E15" s="40">
        <v>44988</v>
      </c>
      <c r="F15" s="59">
        <v>21165.64</v>
      </c>
      <c r="G15" s="63">
        <f>SUM(F15)</f>
        <v>21165.64</v>
      </c>
    </row>
    <row r="16" spans="1:7" ht="25.5" customHeight="1" x14ac:dyDescent="0.25">
      <c r="A16" s="49" t="s">
        <v>42</v>
      </c>
      <c r="B16" s="39" t="s">
        <v>43</v>
      </c>
      <c r="C16" s="39" t="s">
        <v>35</v>
      </c>
      <c r="D16" s="40">
        <v>44908</v>
      </c>
      <c r="E16" s="40">
        <v>44949</v>
      </c>
      <c r="F16" s="59">
        <v>19299.98</v>
      </c>
      <c r="G16" s="63">
        <f>SUM(F16)</f>
        <v>19299.98</v>
      </c>
    </row>
    <row r="17" spans="1:7" ht="25.5" customHeight="1" x14ac:dyDescent="0.25">
      <c r="A17" s="49" t="s">
        <v>68</v>
      </c>
      <c r="B17" s="39" t="s">
        <v>48</v>
      </c>
      <c r="C17" s="39" t="s">
        <v>49</v>
      </c>
      <c r="D17" s="40">
        <v>44929</v>
      </c>
      <c r="E17" s="40">
        <v>44960</v>
      </c>
      <c r="F17" s="59">
        <v>4814</v>
      </c>
      <c r="G17" s="63"/>
    </row>
    <row r="18" spans="1:7" ht="25.5" customHeight="1" x14ac:dyDescent="0.25">
      <c r="A18" s="49" t="s">
        <v>67</v>
      </c>
      <c r="B18" s="39" t="s">
        <v>48</v>
      </c>
      <c r="C18" s="39" t="s">
        <v>49</v>
      </c>
      <c r="D18" s="40">
        <v>44936</v>
      </c>
      <c r="E18" s="40">
        <v>44967</v>
      </c>
      <c r="F18" s="59">
        <v>4872</v>
      </c>
      <c r="G18" s="63"/>
    </row>
    <row r="19" spans="1:7" ht="25.5" customHeight="1" x14ac:dyDescent="0.25">
      <c r="A19" s="49" t="s">
        <v>50</v>
      </c>
      <c r="B19" s="39" t="s">
        <v>48</v>
      </c>
      <c r="C19" s="39" t="s">
        <v>49</v>
      </c>
      <c r="D19" s="40">
        <v>44957</v>
      </c>
      <c r="E19" s="40">
        <v>44987</v>
      </c>
      <c r="F19" s="59">
        <v>6554</v>
      </c>
      <c r="G19" s="63">
        <f>SUM(F17:F19)</f>
        <v>16240</v>
      </c>
    </row>
    <row r="20" spans="1:7" ht="25.5" customHeight="1" x14ac:dyDescent="0.25">
      <c r="A20" s="50" t="s">
        <v>19</v>
      </c>
      <c r="B20" s="45" t="s">
        <v>10</v>
      </c>
      <c r="C20" s="46" t="s">
        <v>2</v>
      </c>
      <c r="D20" s="47">
        <v>44873</v>
      </c>
      <c r="E20" s="47">
        <v>44903</v>
      </c>
      <c r="F20" s="48">
        <v>89031</v>
      </c>
      <c r="G20" s="64"/>
    </row>
    <row r="21" spans="1:7" ht="25.5" customHeight="1" x14ac:dyDescent="0.25">
      <c r="A21" s="50" t="s">
        <v>20</v>
      </c>
      <c r="B21" s="45" t="s">
        <v>10</v>
      </c>
      <c r="C21" s="46" t="s">
        <v>2</v>
      </c>
      <c r="D21" s="47">
        <v>44880</v>
      </c>
      <c r="E21" s="47">
        <v>44910</v>
      </c>
      <c r="F21" s="48">
        <v>59896.800000000003</v>
      </c>
      <c r="G21" s="64"/>
    </row>
    <row r="22" spans="1:7" ht="25.5" customHeight="1" x14ac:dyDescent="0.25">
      <c r="A22" s="73" t="s">
        <v>22</v>
      </c>
      <c r="B22" s="74" t="s">
        <v>10</v>
      </c>
      <c r="C22" s="75" t="s">
        <v>2</v>
      </c>
      <c r="D22" s="76">
        <v>44883</v>
      </c>
      <c r="E22" s="76">
        <v>44913</v>
      </c>
      <c r="F22" s="77">
        <v>49383</v>
      </c>
      <c r="G22" s="65">
        <f>SUM(F20:F22)</f>
        <v>198310.8</v>
      </c>
    </row>
    <row r="23" spans="1:7" ht="25.5" customHeight="1" x14ac:dyDescent="0.25">
      <c r="A23" s="73" t="s">
        <v>39</v>
      </c>
      <c r="B23" s="74" t="s">
        <v>40</v>
      </c>
      <c r="C23" s="75" t="s">
        <v>41</v>
      </c>
      <c r="D23" s="76">
        <v>44930</v>
      </c>
      <c r="E23" s="76">
        <v>44961</v>
      </c>
      <c r="F23" s="77">
        <v>86140</v>
      </c>
      <c r="G23" s="65">
        <f>SUM(F23)</f>
        <v>86140</v>
      </c>
    </row>
    <row r="24" spans="1:7" ht="25.5" customHeight="1" x14ac:dyDescent="0.25">
      <c r="A24" s="73" t="s">
        <v>29</v>
      </c>
      <c r="B24" s="74" t="s">
        <v>30</v>
      </c>
      <c r="C24" s="75" t="s">
        <v>31</v>
      </c>
      <c r="D24" s="76">
        <v>44937</v>
      </c>
      <c r="E24" s="76">
        <v>44968</v>
      </c>
      <c r="F24" s="77">
        <v>92952.65</v>
      </c>
      <c r="G24" s="65">
        <f>SUM(F24)</f>
        <v>92952.65</v>
      </c>
    </row>
    <row r="25" spans="1:7" ht="25.5" customHeight="1" x14ac:dyDescent="0.25">
      <c r="A25" s="49" t="s">
        <v>13</v>
      </c>
      <c r="B25" s="33" t="s">
        <v>14</v>
      </c>
      <c r="C25" s="28" t="s">
        <v>15</v>
      </c>
      <c r="D25" s="34">
        <v>44848</v>
      </c>
      <c r="E25" s="28">
        <v>44879</v>
      </c>
      <c r="F25" s="27">
        <v>136948.44</v>
      </c>
      <c r="G25" s="65"/>
    </row>
    <row r="26" spans="1:7" ht="25.5" customHeight="1" x14ac:dyDescent="0.25">
      <c r="A26" s="73" t="s">
        <v>44</v>
      </c>
      <c r="B26" s="74" t="s">
        <v>14</v>
      </c>
      <c r="C26" s="75" t="s">
        <v>15</v>
      </c>
      <c r="D26" s="76">
        <v>44931</v>
      </c>
      <c r="E26" s="76">
        <v>44962</v>
      </c>
      <c r="F26" s="77">
        <v>136948.44</v>
      </c>
      <c r="G26" s="65">
        <f>SUM(F25:F26)</f>
        <v>273896.88</v>
      </c>
    </row>
    <row r="27" spans="1:7" ht="25.5" customHeight="1" x14ac:dyDescent="0.25">
      <c r="A27" s="73" t="s">
        <v>26</v>
      </c>
      <c r="B27" s="74" t="s">
        <v>27</v>
      </c>
      <c r="C27" s="75" t="s">
        <v>28</v>
      </c>
      <c r="D27" s="76">
        <v>44924</v>
      </c>
      <c r="E27" s="76">
        <v>44955</v>
      </c>
      <c r="F27" s="77">
        <v>14160</v>
      </c>
      <c r="G27" s="65">
        <f>SUM(F27)</f>
        <v>14160</v>
      </c>
    </row>
    <row r="28" spans="1:7" ht="25.5" customHeight="1" x14ac:dyDescent="0.25">
      <c r="A28" s="73" t="s">
        <v>36</v>
      </c>
      <c r="B28" s="74" t="s">
        <v>37</v>
      </c>
      <c r="C28" s="75" t="s">
        <v>38</v>
      </c>
      <c r="D28" s="76">
        <v>44942</v>
      </c>
      <c r="E28" s="76">
        <v>44973</v>
      </c>
      <c r="F28" s="77">
        <v>30212.720000000001</v>
      </c>
      <c r="G28" s="65">
        <f>SUM(F28)</f>
        <v>30212.720000000001</v>
      </c>
    </row>
    <row r="29" spans="1:7" ht="25.5" customHeight="1" x14ac:dyDescent="0.25">
      <c r="A29" s="73" t="s">
        <v>33</v>
      </c>
      <c r="B29" s="74" t="s">
        <v>34</v>
      </c>
      <c r="C29" s="75" t="s">
        <v>35</v>
      </c>
      <c r="D29" s="76">
        <v>44930</v>
      </c>
      <c r="E29" s="76">
        <v>44961</v>
      </c>
      <c r="F29" s="77">
        <v>3964.8</v>
      </c>
      <c r="G29" s="65">
        <f>SUM(F29)</f>
        <v>3964.8</v>
      </c>
    </row>
    <row r="30" spans="1:7" ht="25.5" customHeight="1" x14ac:dyDescent="0.25">
      <c r="A30" s="49" t="s">
        <v>45</v>
      </c>
      <c r="B30" s="33" t="s">
        <v>46</v>
      </c>
      <c r="C30" s="28" t="s">
        <v>47</v>
      </c>
      <c r="D30" s="34">
        <v>44943</v>
      </c>
      <c r="E30" s="28">
        <v>44974</v>
      </c>
      <c r="F30" s="27">
        <v>25520</v>
      </c>
      <c r="G30" s="65">
        <f>SUM(F30)</f>
        <v>25520</v>
      </c>
    </row>
    <row r="31" spans="1:7" ht="25.5" customHeight="1" x14ac:dyDescent="0.25">
      <c r="A31" s="49" t="s">
        <v>64</v>
      </c>
      <c r="B31" s="42" t="s">
        <v>65</v>
      </c>
      <c r="C31" s="60" t="s">
        <v>66</v>
      </c>
      <c r="D31" s="43">
        <v>44930</v>
      </c>
      <c r="E31" s="61">
        <v>44961</v>
      </c>
      <c r="F31" s="27">
        <v>598849.52</v>
      </c>
      <c r="G31" s="65">
        <f>SUM(F31)</f>
        <v>598849.52</v>
      </c>
    </row>
    <row r="32" spans="1:7" ht="25.5" customHeight="1" x14ac:dyDescent="0.25">
      <c r="A32" s="49"/>
      <c r="B32" s="78"/>
      <c r="C32" s="79"/>
      <c r="D32" s="80"/>
      <c r="E32" s="81"/>
      <c r="F32" s="59"/>
      <c r="G32" s="63"/>
    </row>
    <row r="33" spans="1:7" x14ac:dyDescent="0.25">
      <c r="A33" s="51"/>
      <c r="B33" s="89" t="s">
        <v>7</v>
      </c>
      <c r="C33" s="90"/>
      <c r="D33" s="90"/>
      <c r="E33" s="91"/>
      <c r="F33" s="37">
        <f>SUM(F5:F32)</f>
        <v>2302509.62</v>
      </c>
      <c r="G33" s="66">
        <f>SUM(G5:G31)</f>
        <v>2302509.62</v>
      </c>
    </row>
    <row r="34" spans="1:7" x14ac:dyDescent="0.25">
      <c r="A34" s="52"/>
      <c r="B34" s="26"/>
      <c r="C34" s="26"/>
      <c r="D34" s="26"/>
      <c r="E34" s="26"/>
      <c r="F34" s="26"/>
      <c r="G34" s="35"/>
    </row>
    <row r="35" spans="1:7" x14ac:dyDescent="0.25">
      <c r="A35" s="53"/>
      <c r="B35" s="29"/>
      <c r="C35" s="29"/>
      <c r="D35" s="30"/>
      <c r="E35" s="30"/>
      <c r="F35" s="30"/>
      <c r="G35" s="30"/>
    </row>
    <row r="36" spans="1:7" x14ac:dyDescent="0.25">
      <c r="A36" s="54"/>
      <c r="B36" s="29"/>
      <c r="C36" s="29"/>
      <c r="D36" s="30"/>
      <c r="E36" s="88" t="s">
        <v>21</v>
      </c>
      <c r="F36" s="88"/>
      <c r="G36" s="58">
        <f>+G33</f>
        <v>2302509.62</v>
      </c>
    </row>
    <row r="37" spans="1:7" ht="19.5" x14ac:dyDescent="0.35">
      <c r="A37" s="55"/>
      <c r="B37" s="31"/>
      <c r="C37" s="31"/>
      <c r="D37" s="32"/>
      <c r="E37" s="56"/>
      <c r="F37" s="30"/>
      <c r="G37" s="67"/>
    </row>
    <row r="38" spans="1:7" ht="17.25" x14ac:dyDescent="0.4">
      <c r="A38" s="16"/>
      <c r="B38" s="83" t="s">
        <v>70</v>
      </c>
      <c r="C38" s="83"/>
      <c r="D38" s="13"/>
      <c r="E38" s="13"/>
      <c r="F38" s="2"/>
      <c r="G38" s="57"/>
    </row>
    <row r="39" spans="1:7" x14ac:dyDescent="0.25">
      <c r="A39" s="2"/>
      <c r="B39" s="84"/>
      <c r="C39" s="84"/>
      <c r="D39" s="14"/>
      <c r="E39" s="14"/>
      <c r="F39" s="13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ht="18.75" x14ac:dyDescent="0.3">
      <c r="A42" s="13"/>
      <c r="B42" s="16"/>
      <c r="C42" s="13"/>
      <c r="D42" s="13"/>
      <c r="E42" s="13"/>
      <c r="F42" s="24"/>
      <c r="G42" s="15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15"/>
      <c r="D44" s="21"/>
      <c r="E44" s="21"/>
      <c r="F44" s="2"/>
      <c r="G44" s="2"/>
    </row>
    <row r="45" spans="1:7" ht="18.75" x14ac:dyDescent="0.3">
      <c r="A45" s="16"/>
      <c r="B45" s="13"/>
      <c r="C45" s="20"/>
      <c r="D45" s="21"/>
      <c r="E45" s="21"/>
      <c r="F45" s="25"/>
      <c r="G45" s="2"/>
    </row>
    <row r="46" spans="1:7" x14ac:dyDescent="0.25">
      <c r="A46" s="6"/>
      <c r="B46" s="6"/>
      <c r="C46" s="15"/>
      <c r="D46" s="21"/>
      <c r="E46" s="21"/>
      <c r="F46" s="2"/>
      <c r="G46" s="2"/>
    </row>
    <row r="47" spans="1:7" x14ac:dyDescent="0.25">
      <c r="A47" s="6"/>
      <c r="B47" s="6"/>
      <c r="C47" s="15"/>
      <c r="D47" s="22"/>
      <c r="E47" s="22"/>
      <c r="F47" s="2"/>
      <c r="G47" s="2"/>
    </row>
    <row r="48" spans="1:7" x14ac:dyDescent="0.25">
      <c r="A48" s="6"/>
      <c r="B48" s="6"/>
      <c r="C48" s="15"/>
      <c r="D48" s="21"/>
      <c r="E48" s="21"/>
      <c r="F48" s="2"/>
      <c r="G48" s="2"/>
    </row>
    <row r="49" spans="1:7" x14ac:dyDescent="0.25">
      <c r="A49" s="6"/>
      <c r="B49" s="6"/>
      <c r="C49" s="15"/>
      <c r="D49" s="22"/>
      <c r="E49" s="22"/>
      <c r="F49" s="2"/>
      <c r="G49" s="2"/>
    </row>
    <row r="50" spans="1:7" x14ac:dyDescent="0.25">
      <c r="A50" s="6"/>
      <c r="B50" s="6"/>
      <c r="C50" s="15"/>
      <c r="D50" s="21"/>
      <c r="E50" s="21"/>
      <c r="F50" s="2"/>
      <c r="G50" s="2"/>
    </row>
    <row r="51" spans="1:7" x14ac:dyDescent="0.25">
      <c r="A51" s="16"/>
      <c r="B51" s="16"/>
      <c r="C51" s="13"/>
      <c r="D51" s="23"/>
      <c r="E51" s="23"/>
      <c r="F51" s="20"/>
      <c r="G51" s="2"/>
    </row>
    <row r="52" spans="1:7" ht="18.75" x14ac:dyDescent="0.3">
      <c r="A52" s="2"/>
      <c r="B52" s="16"/>
      <c r="C52" s="13"/>
      <c r="D52" s="14"/>
      <c r="E52" s="14"/>
      <c r="F52" s="19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13"/>
      <c r="E54" s="13"/>
      <c r="F54" s="13"/>
      <c r="G54" s="13"/>
    </row>
    <row r="55" spans="1:7" x14ac:dyDescent="0.25">
      <c r="A55" s="16"/>
      <c r="B55" s="13"/>
      <c r="C55" s="13"/>
      <c r="D55" s="2"/>
      <c r="E55" s="2"/>
      <c r="F55" s="2"/>
      <c r="G55" s="13"/>
    </row>
    <row r="56" spans="1:7" x14ac:dyDescent="0.25">
      <c r="A56" s="16"/>
      <c r="B56" s="13"/>
      <c r="C56" s="13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ht="18.75" x14ac:dyDescent="0.3">
      <c r="A58" s="17"/>
      <c r="B58" s="2"/>
      <c r="C58" s="2"/>
      <c r="D58" s="2"/>
      <c r="E58" s="2"/>
      <c r="F58" s="2"/>
      <c r="G58" s="2"/>
    </row>
    <row r="59" spans="1:7" ht="18.75" x14ac:dyDescent="0.3">
      <c r="A59" s="18"/>
      <c r="B59" s="17"/>
      <c r="C59" s="17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</row>
  </sheetData>
  <sortState xmlns:xlrd2="http://schemas.microsoft.com/office/spreadsheetml/2017/richdata2" ref="A5:G31">
    <sortCondition ref="B5:B31"/>
    <sortCondition ref="D5:D31"/>
  </sortState>
  <mergeCells count="7">
    <mergeCell ref="B38:C38"/>
    <mergeCell ref="B39:C39"/>
    <mergeCell ref="A3:G3"/>
    <mergeCell ref="A1:G1"/>
    <mergeCell ref="A2:G2"/>
    <mergeCell ref="E36:F36"/>
    <mergeCell ref="B33:E33"/>
  </mergeCells>
  <pageMargins left="0.7" right="0.7" top="0.75" bottom="0.75" header="0.3" footer="0.3"/>
  <pageSetup paperSize="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CXP</vt:lpstr>
      <vt:lpstr>x suplidores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CONTABILIDAD2</dc:creator>
  <cp:lastModifiedBy>CONTABILIDAD</cp:lastModifiedBy>
  <cp:lastPrinted>2022-12-22T16:34:03Z</cp:lastPrinted>
  <dcterms:created xsi:type="dcterms:W3CDTF">2017-06-12T16:17:30Z</dcterms:created>
  <dcterms:modified xsi:type="dcterms:W3CDTF">2023-02-10T16:38:54Z</dcterms:modified>
</cp:coreProperties>
</file>