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SRVZOODOM\Contabilidad\NICOLE\ESTADOS MENSUALES\2025\JULIO 2025\"/>
    </mc:Choice>
  </mc:AlternateContent>
  <xr:revisionPtr revIDLastSave="0" documentId="8_{91AAF263-2FA2-42AE-85F4-DDAD52CB4CB4}" xr6:coauthVersionLast="47" xr6:coauthVersionMax="47" xr10:uidLastSave="{00000000-0000-0000-0000-000000000000}"/>
  <bookViews>
    <workbookView xWindow="-120" yWindow="-120" windowWidth="24240" windowHeight="13140" xr2:uid="{5C0B7B8D-B89C-450B-9D70-F726FF0E5EE7}"/>
  </bookViews>
  <sheets>
    <sheet name="JULIO 2025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7" i="1" l="1"/>
  <c r="G41" i="1"/>
  <c r="G37" i="1"/>
  <c r="G32" i="1"/>
  <c r="G21" i="1"/>
  <c r="G15" i="1"/>
  <c r="G47" i="1" s="1"/>
  <c r="G48" i="1" s="1"/>
  <c r="G5" i="1"/>
</calcChain>
</file>

<file path=xl/sharedStrings.xml><?xml version="1.0" encoding="utf-8"?>
<sst xmlns="http://schemas.openxmlformats.org/spreadsheetml/2006/main" count="143" uniqueCount="90">
  <si>
    <r>
      <t xml:space="preserve"> </t>
    </r>
    <r>
      <rPr>
        <b/>
        <sz val="18"/>
        <color theme="1"/>
        <rFont val="Arial Narrow"/>
        <family val="2"/>
      </rPr>
      <t>PARQUE ZOOLOGICO NACIONAL</t>
    </r>
  </si>
  <si>
    <t>CUENTAS POR PAGAR  AL - 30-07-2025</t>
  </si>
  <si>
    <t>FACTURA NO. NCF</t>
  </si>
  <si>
    <t xml:space="preserve">    PROVEEDOR</t>
  </si>
  <si>
    <t>CONCEPTO</t>
  </si>
  <si>
    <t>FECHA  FACTURA</t>
  </si>
  <si>
    <t>FECHA VENC.</t>
  </si>
  <si>
    <t>TOTAL P/FACTURA</t>
  </si>
  <si>
    <t>TOTAL SUPLIDOR</t>
  </si>
  <si>
    <t>MONTO PAGADO A LA FECHA</t>
  </si>
  <si>
    <t>B1500000025</t>
  </si>
  <si>
    <t>ALEXANDRA G. MARTINEZ</t>
  </si>
  <si>
    <t>ARTICULOS</t>
  </si>
  <si>
    <t>B1500002032</t>
  </si>
  <si>
    <t>APROLECHE</t>
  </si>
  <si>
    <t>ALIMENTOS</t>
  </si>
  <si>
    <t>B1500002035</t>
  </si>
  <si>
    <t>B1500002034</t>
  </si>
  <si>
    <t>B1500002036</t>
  </si>
  <si>
    <t>B1500000300</t>
  </si>
  <si>
    <t>AUTO REPUESTOS PADILLA</t>
  </si>
  <si>
    <t>B1500005051</t>
  </si>
  <si>
    <t>CENTROEXPERT</t>
  </si>
  <si>
    <t>E450000004662</t>
  </si>
  <si>
    <t>DIPSA</t>
  </si>
  <si>
    <t>GASOIL</t>
  </si>
  <si>
    <t>B1500000002</t>
  </si>
  <si>
    <t>DISTEGA</t>
  </si>
  <si>
    <t>CLORO</t>
  </si>
  <si>
    <t>B1500001374</t>
  </si>
  <si>
    <t>FLYM COMERCIAL</t>
  </si>
  <si>
    <t>B1500000643</t>
  </si>
  <si>
    <t>FRANKELY AC</t>
  </si>
  <si>
    <t>E450000002145</t>
  </si>
  <si>
    <t>GRUPO ALASKA</t>
  </si>
  <si>
    <t>AGUA</t>
  </si>
  <si>
    <t>E450000002147</t>
  </si>
  <si>
    <t>E450000002148</t>
  </si>
  <si>
    <t>E450000002150</t>
  </si>
  <si>
    <t>E450000002152</t>
  </si>
  <si>
    <t>E450000000063</t>
  </si>
  <si>
    <t>INTERDECO</t>
  </si>
  <si>
    <t>CENEFAS</t>
  </si>
  <si>
    <t>B1500001814</t>
  </si>
  <si>
    <t>INVERSIONES DLP</t>
  </si>
  <si>
    <t>B1500001815</t>
  </si>
  <si>
    <t>B1500001820</t>
  </si>
  <si>
    <t>B1500001821</t>
  </si>
  <si>
    <t>B1500001829</t>
  </si>
  <si>
    <t>B1500001837</t>
  </si>
  <si>
    <t>B1500001838</t>
  </si>
  <si>
    <t>B1500001839</t>
  </si>
  <si>
    <t>B1500001847</t>
  </si>
  <si>
    <t>B1500001848</t>
  </si>
  <si>
    <t>B1500001836</t>
  </si>
  <si>
    <t>B1500000103</t>
  </si>
  <si>
    <t xml:space="preserve">JENDERSSON V </t>
  </si>
  <si>
    <t>B1500000104</t>
  </si>
  <si>
    <t>B1500000004</t>
  </si>
  <si>
    <t>KELVIN FIESTA</t>
  </si>
  <si>
    <t>ANIMACION</t>
  </si>
  <si>
    <t>B1500000414</t>
  </si>
  <si>
    <t>MONCALI</t>
  </si>
  <si>
    <t>B1500001896</t>
  </si>
  <si>
    <t>NUÑEZ DIAZ AUTO PARTS</t>
  </si>
  <si>
    <t>REPUESTOS</t>
  </si>
  <si>
    <t>B1500000037</t>
  </si>
  <si>
    <t>RANCHO MICHELLE</t>
  </si>
  <si>
    <t>B1500000036</t>
  </si>
  <si>
    <t>E450000000033</t>
  </si>
  <si>
    <t>SEDECORP</t>
  </si>
  <si>
    <t>B1500000199</t>
  </si>
  <si>
    <t>SEGURIDAD Y PROTECCION</t>
  </si>
  <si>
    <t>B1500000242</t>
  </si>
  <si>
    <t>SUFERDOM</t>
  </si>
  <si>
    <t>B1500000246</t>
  </si>
  <si>
    <t>E450000000043</t>
  </si>
  <si>
    <t>SUPLIMADE</t>
  </si>
  <si>
    <t>B1500000762</t>
  </si>
  <si>
    <t>TEC INDUSTRIAL</t>
  </si>
  <si>
    <t>E450000009279</t>
  </si>
  <si>
    <t>TROPIGAS</t>
  </si>
  <si>
    <t>GAS</t>
  </si>
  <si>
    <t>E450000006385</t>
  </si>
  <si>
    <t>VIAMAR, SA</t>
  </si>
  <si>
    <t>REPARACION</t>
  </si>
  <si>
    <t>TOTAL</t>
  </si>
  <si>
    <t>TOTAL GENERAL CXP</t>
  </si>
  <si>
    <t>Lic. Magalys Fernádez</t>
  </si>
  <si>
    <t>Enc. 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</si>
</sst>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RD$-1C0A]* #,##0.00_);_([$RD$-1C0A]* \(#,##0.00\);_([$RD$-1C0A]* &quot;-&quot;??_);_(@_)"/>
  </numFmts>
  <fonts count="15" x14ac:knownFonts="1">
    <font>
      <sz val="11"/>
      <color theme="1"/>
      <name val="Aptos Narrow"/>
      <family val="2"/>
      <scheme val="minor"/>
    </font>
    <font>
      <sz val="18"/>
      <color theme="1"/>
      <name val="Arial Narrow"/>
      <family val="2"/>
    </font>
    <font>
      <b/>
      <sz val="18"/>
      <color theme="1"/>
      <name val="Arial Narrow"/>
      <family val="2"/>
    </font>
    <font>
      <b/>
      <sz val="8"/>
      <color theme="1"/>
      <name val="Aptos Narrow"/>
      <family val="2"/>
      <scheme val="minor"/>
    </font>
    <font>
      <sz val="8"/>
      <color theme="1"/>
      <name val="Aptos Narrow"/>
      <family val="2"/>
    </font>
    <font>
      <b/>
      <sz val="8"/>
      <color rgb="FFC00000"/>
      <name val="Aptos Narrow"/>
      <family val="2"/>
    </font>
    <font>
      <b/>
      <u val="doubleAccounting"/>
      <sz val="8"/>
      <name val="Aptos Narrow"/>
      <family val="2"/>
    </font>
    <font>
      <b/>
      <sz val="10"/>
      <name val="Aptos Narrow"/>
      <family val="2"/>
    </font>
    <font>
      <b/>
      <u val="double"/>
      <sz val="10"/>
      <color theme="1"/>
      <name val="Aptos Narrow"/>
      <family val="2"/>
    </font>
    <font>
      <b/>
      <sz val="8"/>
      <name val="Aptos Narrow"/>
      <family val="2"/>
    </font>
    <font>
      <b/>
      <u val="double"/>
      <sz val="8"/>
      <color theme="1"/>
      <name val="Aptos Narrow"/>
      <family val="2"/>
    </font>
    <font>
      <b/>
      <u/>
      <sz val="8"/>
      <color theme="1"/>
      <name val="Aptos Narrow"/>
      <family val="2"/>
    </font>
    <font>
      <b/>
      <sz val="10"/>
      <color theme="1"/>
      <name val="Aptos Narrow"/>
      <family val="2"/>
    </font>
    <font>
      <b/>
      <sz val="8"/>
      <color theme="1"/>
      <name val="Aptos Narrow"/>
      <family val="2"/>
    </font>
    <font>
      <b/>
      <sz val="8"/>
      <color rgb="FFFF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/>
    <xf numFmtId="14" fontId="4" fillId="0" borderId="2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/>
    </xf>
    <xf numFmtId="4" fontId="4" fillId="0" borderId="2" xfId="0" applyNumberFormat="1" applyFont="1" applyBorder="1" applyAlignment="1">
      <alignment horizontal="center"/>
    </xf>
    <xf numFmtId="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/>
    </xf>
    <xf numFmtId="0" fontId="4" fillId="2" borderId="2" xfId="0" applyFont="1" applyFill="1" applyBorder="1" applyAlignment="1">
      <alignment horizontal="right" vertical="center" wrapText="1"/>
    </xf>
    <xf numFmtId="4" fontId="4" fillId="2" borderId="2" xfId="0" applyNumberFormat="1" applyFont="1" applyFill="1" applyBorder="1" applyAlignment="1">
      <alignment vertical="center" wrapText="1"/>
    </xf>
    <xf numFmtId="0" fontId="4" fillId="0" borderId="0" xfId="0" applyFont="1"/>
    <xf numFmtId="0" fontId="5" fillId="0" borderId="0" xfId="0" applyFont="1"/>
    <xf numFmtId="164" fontId="6" fillId="0" borderId="0" xfId="0" applyNumberFormat="1" applyFont="1"/>
    <xf numFmtId="14" fontId="7" fillId="0" borderId="0" xfId="0" applyNumberFormat="1" applyFont="1"/>
    <xf numFmtId="4" fontId="7" fillId="0" borderId="0" xfId="0" applyNumberFormat="1" applyFont="1"/>
    <xf numFmtId="4" fontId="8" fillId="0" borderId="0" xfId="0" applyNumberFormat="1" applyFont="1"/>
    <xf numFmtId="14" fontId="9" fillId="0" borderId="0" xfId="0" applyNumberFormat="1" applyFont="1"/>
    <xf numFmtId="4" fontId="9" fillId="0" borderId="0" xfId="0" applyNumberFormat="1" applyFont="1"/>
    <xf numFmtId="4" fontId="10" fillId="0" borderId="0" xfId="0" applyNumberFormat="1" applyFont="1" applyAlignment="1">
      <alignment horizontal="center"/>
    </xf>
    <xf numFmtId="0" fontId="5" fillId="0" borderId="3" xfId="0" applyFont="1" applyBorder="1" applyAlignment="1">
      <alignment horizontal="center"/>
    </xf>
    <xf numFmtId="4" fontId="11" fillId="0" borderId="0" xfId="0" applyNumberFormat="1" applyFont="1"/>
    <xf numFmtId="0" fontId="12" fillId="0" borderId="4" xfId="0" applyFont="1" applyBorder="1" applyAlignment="1">
      <alignment horizontal="center"/>
    </xf>
    <xf numFmtId="4" fontId="13" fillId="0" borderId="0" xfId="0" applyNumberFormat="1" applyFont="1"/>
    <xf numFmtId="0" fontId="12" fillId="0" borderId="0" xfId="0" applyFont="1" applyAlignment="1">
      <alignment horizontal="center"/>
    </xf>
    <xf numFmtId="0" fontId="14" fillId="0" borderId="0" xfId="0" applyFont="1"/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457202</xdr:colOff>
      <xdr:row>0</xdr:row>
      <xdr:rowOff>0</xdr:rowOff>
    </xdr:from>
    <xdr:to>
      <xdr:col>6</xdr:col>
      <xdr:colOff>742348</xdr:colOff>
      <xdr:row>1</xdr:row>
      <xdr:rowOff>134936</xdr:rowOff>
    </xdr:to>
    <xdr:pic>
      <xdr:nvPicPr>
        <xdr:cNvPr id="2" name="Imagen 1" descr="LOGO NUEVO">
          <a:extLst>
            <a:ext uri="{FF2B5EF4-FFF2-40B4-BE49-F238E27FC236}">
              <a16:creationId xmlns:a16="http://schemas.microsoft.com/office/drawing/2014/main" id="{22AE2BB9-713A-48A9-9C65-61948B218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7" y="0"/>
          <a:ext cx="1056671" cy="4302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371475</xdr:colOff>
      <xdr:row>0</xdr:row>
      <xdr:rowOff>19050</xdr:rowOff>
    </xdr:from>
    <xdr:to>
      <xdr:col>0</xdr:col>
      <xdr:colOff>838200</xdr:colOff>
      <xdr:row>1</xdr:row>
      <xdr:rowOff>61900</xdr:rowOff>
    </xdr:to>
    <xdr:pic>
      <xdr:nvPicPr>
        <xdr:cNvPr id="3" name="Imagen 2" descr="Resultado de imagen para logo del ministerio de medio ambiente">
          <a:extLst>
            <a:ext uri="{FF2B5EF4-FFF2-40B4-BE49-F238E27FC236}">
              <a16:creationId xmlns:a16="http://schemas.microsoft.com/office/drawing/2014/main" id="{5561FD7A-C1A7-411B-932D-A3CE7B2F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9050"/>
          <a:ext cx="466725" cy="3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42F27-F7C4-4439-8E75-0283091ACE94}">
  <dimension ref="A1:H143"/>
  <sheetViews>
    <sheetView tabSelected="1" zoomScale="90" zoomScaleNormal="90" workbookViewId="0">
      <selection activeCell="L43" sqref="L43"/>
    </sheetView>
  </sheetViews>
  <sheetFormatPr baseColWidth="10" defaultRowHeight="15" x14ac:dyDescent="0.25"/>
  <cols>
    <col min="1" max="1" width="13.42578125" customWidth="1"/>
    <col min="2" max="2" width="23.42578125" customWidth="1"/>
    <col min="3" max="3" width="11.85546875" customWidth="1"/>
    <col min="4" max="4" width="8.7109375" customWidth="1"/>
    <col min="5" max="5" width="8.42578125" customWidth="1"/>
    <col min="6" max="6" width="11.5703125" customWidth="1"/>
    <col min="7" max="7" width="12" customWidth="1"/>
    <col min="8" max="8" width="11.28515625" customWidth="1"/>
  </cols>
  <sheetData>
    <row r="1" spans="1:8" ht="23.25" x14ac:dyDescent="0.25">
      <c r="A1" s="1" t="s">
        <v>0</v>
      </c>
      <c r="B1" s="1"/>
      <c r="C1" s="1"/>
      <c r="D1" s="1"/>
      <c r="E1" s="1"/>
      <c r="F1" s="1"/>
      <c r="G1" s="2"/>
    </row>
    <row r="2" spans="1:8" ht="12.75" customHeight="1" x14ac:dyDescent="0.25">
      <c r="A2" s="3" t="s">
        <v>1</v>
      </c>
      <c r="B2" s="3"/>
      <c r="C2" s="3"/>
      <c r="D2" s="3"/>
      <c r="E2" s="3"/>
      <c r="F2" s="3"/>
      <c r="G2" s="4"/>
    </row>
    <row r="3" spans="1:8" ht="34.5" customHeight="1" x14ac:dyDescent="0.2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pans="1:8" ht="12.75" customHeight="1" x14ac:dyDescent="0.25">
      <c r="A4" s="6" t="s">
        <v>10</v>
      </c>
      <c r="B4" s="5" t="s">
        <v>11</v>
      </c>
      <c r="C4" s="7" t="s">
        <v>12</v>
      </c>
      <c r="D4" s="8">
        <v>45849</v>
      </c>
      <c r="E4" s="8">
        <v>45880</v>
      </c>
      <c r="F4" s="9">
        <v>50000.01</v>
      </c>
      <c r="G4" s="9">
        <v>50000.01</v>
      </c>
      <c r="H4" s="10"/>
    </row>
    <row r="5" spans="1:8" ht="10.5" customHeight="1" x14ac:dyDescent="0.25">
      <c r="A5" s="11" t="s">
        <v>13</v>
      </c>
      <c r="B5" s="5" t="s">
        <v>14</v>
      </c>
      <c r="C5" s="7" t="s">
        <v>15</v>
      </c>
      <c r="D5" s="7">
        <v>45866</v>
      </c>
      <c r="E5" s="7">
        <v>45897</v>
      </c>
      <c r="F5" s="10">
        <v>118000</v>
      </c>
      <c r="G5" s="12">
        <f>SUM(F5:F8)</f>
        <v>546405</v>
      </c>
      <c r="H5" s="10"/>
    </row>
    <row r="6" spans="1:8" ht="12" customHeight="1" x14ac:dyDescent="0.25">
      <c r="A6" s="11" t="s">
        <v>16</v>
      </c>
      <c r="B6" s="5" t="s">
        <v>14</v>
      </c>
      <c r="C6" s="7" t="s">
        <v>15</v>
      </c>
      <c r="D6" s="7">
        <v>45867</v>
      </c>
      <c r="E6" s="7">
        <v>45898</v>
      </c>
      <c r="F6" s="10">
        <v>199855</v>
      </c>
      <c r="G6" s="12"/>
      <c r="H6" s="10"/>
    </row>
    <row r="7" spans="1:8" ht="12" customHeight="1" x14ac:dyDescent="0.25">
      <c r="A7" s="11" t="s">
        <v>17</v>
      </c>
      <c r="B7" s="5" t="s">
        <v>14</v>
      </c>
      <c r="C7" s="7" t="s">
        <v>15</v>
      </c>
      <c r="D7" s="7">
        <v>45867</v>
      </c>
      <c r="E7" s="7">
        <v>45898</v>
      </c>
      <c r="F7" s="10">
        <v>101650</v>
      </c>
      <c r="G7" s="12"/>
      <c r="H7" s="10"/>
    </row>
    <row r="8" spans="1:8" ht="11.25" customHeight="1" x14ac:dyDescent="0.25">
      <c r="A8" s="11" t="s">
        <v>18</v>
      </c>
      <c r="B8" s="5" t="s">
        <v>14</v>
      </c>
      <c r="C8" s="7" t="s">
        <v>15</v>
      </c>
      <c r="D8" s="7">
        <v>45868</v>
      </c>
      <c r="E8" s="7">
        <v>45899</v>
      </c>
      <c r="F8" s="10">
        <v>126900</v>
      </c>
      <c r="G8" s="12"/>
      <c r="H8" s="10"/>
    </row>
    <row r="9" spans="1:8" ht="11.25" customHeight="1" x14ac:dyDescent="0.25">
      <c r="A9" s="11" t="s">
        <v>19</v>
      </c>
      <c r="B9" s="5" t="s">
        <v>20</v>
      </c>
      <c r="C9" s="7" t="s">
        <v>12</v>
      </c>
      <c r="D9" s="7">
        <v>45833</v>
      </c>
      <c r="E9" s="7">
        <v>45863</v>
      </c>
      <c r="F9" s="10">
        <v>90860</v>
      </c>
      <c r="G9" s="10">
        <v>90860</v>
      </c>
      <c r="H9" s="10"/>
    </row>
    <row r="10" spans="1:8" ht="14.25" customHeight="1" x14ac:dyDescent="0.25">
      <c r="A10" s="11" t="s">
        <v>21</v>
      </c>
      <c r="B10" s="5" t="s">
        <v>22</v>
      </c>
      <c r="C10" s="7" t="s">
        <v>12</v>
      </c>
      <c r="D10" s="7">
        <v>45867</v>
      </c>
      <c r="E10" s="7">
        <v>45898</v>
      </c>
      <c r="F10" s="10">
        <v>3825.01</v>
      </c>
      <c r="G10" s="10">
        <v>3825.01</v>
      </c>
      <c r="H10" s="10"/>
    </row>
    <row r="11" spans="1:8" ht="14.25" customHeight="1" x14ac:dyDescent="0.25">
      <c r="A11" s="11" t="s">
        <v>23</v>
      </c>
      <c r="B11" s="5" t="s">
        <v>24</v>
      </c>
      <c r="C11" s="7" t="s">
        <v>25</v>
      </c>
      <c r="D11" s="7">
        <v>45854</v>
      </c>
      <c r="E11" s="7">
        <v>45885</v>
      </c>
      <c r="F11" s="10">
        <v>145460</v>
      </c>
      <c r="G11" s="10">
        <v>145460</v>
      </c>
      <c r="H11" s="10"/>
    </row>
    <row r="12" spans="1:8" ht="14.25" customHeight="1" x14ac:dyDescent="0.25">
      <c r="A12" s="11" t="s">
        <v>26</v>
      </c>
      <c r="B12" s="5" t="s">
        <v>27</v>
      </c>
      <c r="C12" s="7" t="s">
        <v>28</v>
      </c>
      <c r="D12" s="7">
        <v>45866</v>
      </c>
      <c r="E12" s="7">
        <v>45897</v>
      </c>
      <c r="F12" s="10">
        <v>171926</v>
      </c>
      <c r="G12" s="10">
        <v>171926</v>
      </c>
      <c r="H12" s="10"/>
    </row>
    <row r="13" spans="1:8" ht="14.25" customHeight="1" x14ac:dyDescent="0.25">
      <c r="A13" s="11" t="s">
        <v>29</v>
      </c>
      <c r="B13" s="5" t="s">
        <v>30</v>
      </c>
      <c r="C13" s="7" t="s">
        <v>12</v>
      </c>
      <c r="D13" s="7">
        <v>45841</v>
      </c>
      <c r="E13" s="7">
        <v>45872</v>
      </c>
      <c r="F13" s="10">
        <v>53926</v>
      </c>
      <c r="G13" s="10">
        <v>53926</v>
      </c>
      <c r="H13" s="10"/>
    </row>
    <row r="14" spans="1:8" ht="14.25" customHeight="1" x14ac:dyDescent="0.25">
      <c r="A14" s="6" t="s">
        <v>31</v>
      </c>
      <c r="B14" s="5" t="s">
        <v>32</v>
      </c>
      <c r="C14" s="7" t="s">
        <v>12</v>
      </c>
      <c r="D14" s="8">
        <v>45842</v>
      </c>
      <c r="E14" s="8">
        <v>45873</v>
      </c>
      <c r="F14" s="9">
        <v>186000</v>
      </c>
      <c r="G14" s="9">
        <v>186000</v>
      </c>
      <c r="H14" s="10"/>
    </row>
    <row r="15" spans="1:8" ht="14.25" customHeight="1" x14ac:dyDescent="0.25">
      <c r="A15" s="11" t="s">
        <v>33</v>
      </c>
      <c r="B15" s="5" t="s">
        <v>34</v>
      </c>
      <c r="C15" s="7" t="s">
        <v>35</v>
      </c>
      <c r="D15" s="7">
        <v>45838</v>
      </c>
      <c r="E15" s="7">
        <v>45868</v>
      </c>
      <c r="F15" s="10">
        <v>5796</v>
      </c>
      <c r="G15" s="12">
        <f>SUM(F15:F19)</f>
        <v>30681</v>
      </c>
      <c r="H15" s="10"/>
    </row>
    <row r="16" spans="1:8" ht="14.25" customHeight="1" x14ac:dyDescent="0.25">
      <c r="A16" s="11" t="s">
        <v>36</v>
      </c>
      <c r="B16" s="5" t="s">
        <v>34</v>
      </c>
      <c r="C16" s="7" t="s">
        <v>35</v>
      </c>
      <c r="D16" s="7">
        <v>45845</v>
      </c>
      <c r="E16" s="7">
        <v>45876</v>
      </c>
      <c r="F16" s="10">
        <v>6426</v>
      </c>
      <c r="G16" s="12"/>
      <c r="H16" s="10"/>
    </row>
    <row r="17" spans="1:8" ht="14.25" customHeight="1" x14ac:dyDescent="0.25">
      <c r="A17" s="11" t="s">
        <v>37</v>
      </c>
      <c r="B17" s="5" t="s">
        <v>34</v>
      </c>
      <c r="C17" s="7" t="s">
        <v>35</v>
      </c>
      <c r="D17" s="7">
        <v>45852</v>
      </c>
      <c r="E17" s="7">
        <v>45883</v>
      </c>
      <c r="F17" s="10">
        <v>6300</v>
      </c>
      <c r="G17" s="12"/>
      <c r="H17" s="10"/>
    </row>
    <row r="18" spans="1:8" ht="14.25" customHeight="1" x14ac:dyDescent="0.25">
      <c r="A18" s="11" t="s">
        <v>38</v>
      </c>
      <c r="B18" s="5" t="s">
        <v>34</v>
      </c>
      <c r="C18" s="7" t="s">
        <v>35</v>
      </c>
      <c r="D18" s="7">
        <v>45859</v>
      </c>
      <c r="E18" s="7">
        <v>45890</v>
      </c>
      <c r="F18" s="10">
        <v>6048</v>
      </c>
      <c r="G18" s="12"/>
      <c r="H18" s="10"/>
    </row>
    <row r="19" spans="1:8" ht="14.25" customHeight="1" x14ac:dyDescent="0.25">
      <c r="A19" s="11" t="s">
        <v>39</v>
      </c>
      <c r="B19" s="5" t="s">
        <v>34</v>
      </c>
      <c r="C19" s="7" t="s">
        <v>35</v>
      </c>
      <c r="D19" s="7">
        <v>45866</v>
      </c>
      <c r="E19" s="7">
        <v>45897</v>
      </c>
      <c r="F19" s="10">
        <v>6111</v>
      </c>
      <c r="G19" s="12"/>
      <c r="H19" s="10"/>
    </row>
    <row r="20" spans="1:8" ht="14.25" customHeight="1" x14ac:dyDescent="0.25">
      <c r="A20" s="11" t="s">
        <v>40</v>
      </c>
      <c r="B20" s="5" t="s">
        <v>41</v>
      </c>
      <c r="C20" s="7" t="s">
        <v>42</v>
      </c>
      <c r="D20" s="7">
        <v>45854</v>
      </c>
      <c r="E20" s="7">
        <v>45885</v>
      </c>
      <c r="F20" s="10">
        <v>22626.52</v>
      </c>
      <c r="G20" s="10">
        <v>22626.52</v>
      </c>
      <c r="H20" s="10"/>
    </row>
    <row r="21" spans="1:8" ht="14.25" customHeight="1" x14ac:dyDescent="0.25">
      <c r="A21" s="11" t="s">
        <v>43</v>
      </c>
      <c r="B21" s="5" t="s">
        <v>44</v>
      </c>
      <c r="C21" s="7" t="s">
        <v>15</v>
      </c>
      <c r="D21" s="7">
        <v>45834</v>
      </c>
      <c r="E21" s="7">
        <v>45864</v>
      </c>
      <c r="F21" s="10">
        <v>71690</v>
      </c>
      <c r="G21" s="12">
        <f>SUM(F21:F31)</f>
        <v>570538.79999999993</v>
      </c>
      <c r="H21" s="10"/>
    </row>
    <row r="22" spans="1:8" ht="14.25" customHeight="1" x14ac:dyDescent="0.25">
      <c r="A22" s="11" t="s">
        <v>45</v>
      </c>
      <c r="B22" s="5" t="s">
        <v>44</v>
      </c>
      <c r="C22" s="7" t="s">
        <v>15</v>
      </c>
      <c r="D22" s="7">
        <v>45834</v>
      </c>
      <c r="E22" s="7">
        <v>45864</v>
      </c>
      <c r="F22" s="10">
        <v>4275</v>
      </c>
      <c r="G22" s="12"/>
      <c r="H22" s="10"/>
    </row>
    <row r="23" spans="1:8" ht="14.25" customHeight="1" x14ac:dyDescent="0.25">
      <c r="A23" s="11" t="s">
        <v>46</v>
      </c>
      <c r="B23" s="5" t="s">
        <v>44</v>
      </c>
      <c r="C23" s="7" t="s">
        <v>15</v>
      </c>
      <c r="D23" s="7">
        <v>45839</v>
      </c>
      <c r="E23" s="7">
        <v>45870</v>
      </c>
      <c r="F23" s="10">
        <v>80231.25</v>
      </c>
      <c r="G23" s="12"/>
      <c r="H23" s="10"/>
    </row>
    <row r="24" spans="1:8" ht="14.25" customHeight="1" x14ac:dyDescent="0.25">
      <c r="A24" s="11" t="s">
        <v>47</v>
      </c>
      <c r="B24" s="5" t="s">
        <v>44</v>
      </c>
      <c r="C24" s="7" t="s">
        <v>15</v>
      </c>
      <c r="D24" s="7">
        <v>45840</v>
      </c>
      <c r="E24" s="7">
        <v>45871</v>
      </c>
      <c r="F24" s="10">
        <v>600.33000000000004</v>
      </c>
      <c r="G24" s="12"/>
      <c r="H24" s="10"/>
    </row>
    <row r="25" spans="1:8" ht="14.25" customHeight="1" x14ac:dyDescent="0.25">
      <c r="A25" s="11" t="s">
        <v>48</v>
      </c>
      <c r="B25" s="5" t="s">
        <v>44</v>
      </c>
      <c r="C25" s="7" t="s">
        <v>15</v>
      </c>
      <c r="D25" s="7">
        <v>45846</v>
      </c>
      <c r="E25" s="7">
        <v>45877</v>
      </c>
      <c r="F25" s="10">
        <v>73911.25</v>
      </c>
      <c r="G25" s="12"/>
      <c r="H25" s="10"/>
    </row>
    <row r="26" spans="1:8" ht="14.25" customHeight="1" x14ac:dyDescent="0.25">
      <c r="A26" s="11" t="s">
        <v>49</v>
      </c>
      <c r="B26" s="5" t="s">
        <v>44</v>
      </c>
      <c r="C26" s="7" t="s">
        <v>15</v>
      </c>
      <c r="D26" s="7">
        <v>45853</v>
      </c>
      <c r="E26" s="7">
        <v>45884</v>
      </c>
      <c r="F26" s="10">
        <v>7214.7</v>
      </c>
      <c r="G26" s="12"/>
      <c r="H26" s="10"/>
    </row>
    <row r="27" spans="1:8" ht="14.25" customHeight="1" x14ac:dyDescent="0.25">
      <c r="A27" s="11" t="s">
        <v>50</v>
      </c>
      <c r="B27" s="5" t="s">
        <v>44</v>
      </c>
      <c r="C27" s="7" t="s">
        <v>15</v>
      </c>
      <c r="D27" s="7">
        <v>45855</v>
      </c>
      <c r="E27" s="7">
        <v>45886</v>
      </c>
      <c r="F27" s="10">
        <v>135843.44</v>
      </c>
      <c r="G27" s="12"/>
      <c r="H27" s="10"/>
    </row>
    <row r="28" spans="1:8" ht="14.25" customHeight="1" x14ac:dyDescent="0.25">
      <c r="A28" s="11" t="s">
        <v>51</v>
      </c>
      <c r="B28" s="5" t="s">
        <v>44</v>
      </c>
      <c r="C28" s="7" t="s">
        <v>15</v>
      </c>
      <c r="D28" s="7">
        <v>45855</v>
      </c>
      <c r="E28" s="7">
        <v>45886</v>
      </c>
      <c r="F28" s="10">
        <v>4400</v>
      </c>
      <c r="G28" s="12"/>
      <c r="H28" s="10"/>
    </row>
    <row r="29" spans="1:8" ht="14.25" customHeight="1" x14ac:dyDescent="0.25">
      <c r="A29" s="11" t="s">
        <v>52</v>
      </c>
      <c r="B29" s="5" t="s">
        <v>44</v>
      </c>
      <c r="C29" s="7" t="s">
        <v>15</v>
      </c>
      <c r="D29" s="7">
        <v>45863</v>
      </c>
      <c r="E29" s="7">
        <v>45894</v>
      </c>
      <c r="F29" s="10">
        <v>64768.75</v>
      </c>
      <c r="G29" s="12"/>
      <c r="H29" s="10"/>
    </row>
    <row r="30" spans="1:8" ht="14.25" customHeight="1" x14ac:dyDescent="0.25">
      <c r="A30" s="11" t="s">
        <v>53</v>
      </c>
      <c r="B30" s="5" t="s">
        <v>44</v>
      </c>
      <c r="C30" s="7" t="s">
        <v>15</v>
      </c>
      <c r="D30" s="7">
        <v>45867</v>
      </c>
      <c r="E30" s="7">
        <v>45898</v>
      </c>
      <c r="F30" s="10">
        <v>58981.25</v>
      </c>
      <c r="G30" s="12"/>
      <c r="H30" s="10"/>
    </row>
    <row r="31" spans="1:8" ht="14.25" customHeight="1" x14ac:dyDescent="0.25">
      <c r="A31" s="11" t="s">
        <v>54</v>
      </c>
      <c r="B31" s="5" t="s">
        <v>44</v>
      </c>
      <c r="C31" s="7" t="s">
        <v>15</v>
      </c>
      <c r="D31" s="7">
        <v>45870</v>
      </c>
      <c r="E31" s="7">
        <v>45901</v>
      </c>
      <c r="F31" s="10">
        <v>68622.83</v>
      </c>
      <c r="G31" s="12"/>
      <c r="H31" s="10"/>
    </row>
    <row r="32" spans="1:8" ht="14.25" customHeight="1" x14ac:dyDescent="0.25">
      <c r="A32" s="11" t="s">
        <v>55</v>
      </c>
      <c r="B32" s="5" t="s">
        <v>56</v>
      </c>
      <c r="C32" s="7" t="s">
        <v>15</v>
      </c>
      <c r="D32" s="7">
        <v>45846</v>
      </c>
      <c r="E32" s="7">
        <v>45877</v>
      </c>
      <c r="F32" s="10">
        <v>49920</v>
      </c>
      <c r="G32" s="12">
        <f>SUM(F32:F33)</f>
        <v>86610</v>
      </c>
      <c r="H32" s="10"/>
    </row>
    <row r="33" spans="1:8" ht="14.25" customHeight="1" x14ac:dyDescent="0.25">
      <c r="A33" s="11" t="s">
        <v>57</v>
      </c>
      <c r="B33" s="5" t="s">
        <v>56</v>
      </c>
      <c r="C33" s="7" t="s">
        <v>15</v>
      </c>
      <c r="D33" s="7">
        <v>45861</v>
      </c>
      <c r="E33" s="7">
        <v>45892</v>
      </c>
      <c r="F33" s="10">
        <v>36690</v>
      </c>
      <c r="G33" s="12"/>
      <c r="H33" s="10"/>
    </row>
    <row r="34" spans="1:8" ht="14.25" customHeight="1" x14ac:dyDescent="0.25">
      <c r="A34" s="11" t="s">
        <v>58</v>
      </c>
      <c r="B34" s="5" t="s">
        <v>59</v>
      </c>
      <c r="C34" s="7" t="s">
        <v>60</v>
      </c>
      <c r="D34" s="7">
        <v>45853</v>
      </c>
      <c r="E34" s="7">
        <v>45884</v>
      </c>
      <c r="F34" s="10">
        <v>42480</v>
      </c>
      <c r="G34" s="10">
        <v>42480</v>
      </c>
      <c r="H34" s="10"/>
    </row>
    <row r="35" spans="1:8" ht="14.25" customHeight="1" x14ac:dyDescent="0.25">
      <c r="A35" s="11" t="s">
        <v>61</v>
      </c>
      <c r="B35" s="5" t="s">
        <v>62</v>
      </c>
      <c r="C35" s="7" t="s">
        <v>15</v>
      </c>
      <c r="D35" s="7">
        <v>45849</v>
      </c>
      <c r="E35" s="7">
        <v>45880</v>
      </c>
      <c r="F35" s="10">
        <v>28415</v>
      </c>
      <c r="G35" s="10">
        <v>28415</v>
      </c>
      <c r="H35" s="10"/>
    </row>
    <row r="36" spans="1:8" ht="14.25" customHeight="1" x14ac:dyDescent="0.25">
      <c r="A36" s="11" t="s">
        <v>63</v>
      </c>
      <c r="B36" s="5" t="s">
        <v>64</v>
      </c>
      <c r="C36" s="5" t="s">
        <v>65</v>
      </c>
      <c r="D36" s="7">
        <v>45820</v>
      </c>
      <c r="E36" s="7">
        <v>45850</v>
      </c>
      <c r="F36" s="10">
        <v>170982</v>
      </c>
      <c r="G36" s="10">
        <v>170982</v>
      </c>
      <c r="H36" s="10"/>
    </row>
    <row r="37" spans="1:8" ht="14.25" customHeight="1" x14ac:dyDescent="0.25">
      <c r="A37" s="11" t="s">
        <v>66</v>
      </c>
      <c r="B37" s="5" t="s">
        <v>67</v>
      </c>
      <c r="C37" s="7" t="s">
        <v>15</v>
      </c>
      <c r="D37" s="7">
        <v>45854</v>
      </c>
      <c r="E37" s="7">
        <v>45885</v>
      </c>
      <c r="F37" s="10">
        <v>77526</v>
      </c>
      <c r="G37" s="12">
        <f>SUM(F37:F38)</f>
        <v>188729.2</v>
      </c>
      <c r="H37" s="10"/>
    </row>
    <row r="38" spans="1:8" ht="14.25" customHeight="1" x14ac:dyDescent="0.25">
      <c r="A38" s="11" t="s">
        <v>68</v>
      </c>
      <c r="B38" s="5" t="s">
        <v>67</v>
      </c>
      <c r="C38" s="7" t="s">
        <v>15</v>
      </c>
      <c r="D38" s="7">
        <v>45854</v>
      </c>
      <c r="E38" s="7">
        <v>45885</v>
      </c>
      <c r="F38" s="10">
        <v>111203.2</v>
      </c>
      <c r="G38" s="12"/>
      <c r="H38" s="10"/>
    </row>
    <row r="39" spans="1:8" ht="14.25" customHeight="1" x14ac:dyDescent="0.25">
      <c r="A39" s="11" t="s">
        <v>69</v>
      </c>
      <c r="B39" s="5" t="s">
        <v>70</v>
      </c>
      <c r="C39" s="7" t="s">
        <v>12</v>
      </c>
      <c r="D39" s="7">
        <v>45862</v>
      </c>
      <c r="E39" s="7">
        <v>45893</v>
      </c>
      <c r="F39" s="10">
        <v>6060.88</v>
      </c>
      <c r="G39" s="10">
        <v>6060.88</v>
      </c>
      <c r="H39" s="10"/>
    </row>
    <row r="40" spans="1:8" ht="14.25" customHeight="1" x14ac:dyDescent="0.25">
      <c r="A40" s="11" t="s">
        <v>71</v>
      </c>
      <c r="B40" s="5" t="s">
        <v>72</v>
      </c>
      <c r="C40" s="7" t="s">
        <v>12</v>
      </c>
      <c r="D40" s="7">
        <v>45846</v>
      </c>
      <c r="E40" s="7">
        <v>45877</v>
      </c>
      <c r="F40" s="10">
        <v>91184.5</v>
      </c>
      <c r="G40" s="10">
        <v>91184.5</v>
      </c>
      <c r="H40" s="10"/>
    </row>
    <row r="41" spans="1:8" ht="14.25" customHeight="1" x14ac:dyDescent="0.25">
      <c r="A41" s="6" t="s">
        <v>73</v>
      </c>
      <c r="B41" s="5" t="s">
        <v>74</v>
      </c>
      <c r="C41" s="7" t="s">
        <v>12</v>
      </c>
      <c r="D41" s="8">
        <v>45840</v>
      </c>
      <c r="E41" s="8">
        <v>45871</v>
      </c>
      <c r="F41" s="9">
        <v>214364</v>
      </c>
      <c r="G41" s="13">
        <f>SUM(F41:F42)</f>
        <v>238537.24</v>
      </c>
      <c r="H41" s="10"/>
    </row>
    <row r="42" spans="1:8" ht="14.25" customHeight="1" x14ac:dyDescent="0.25">
      <c r="A42" s="11" t="s">
        <v>75</v>
      </c>
      <c r="B42" s="5" t="s">
        <v>74</v>
      </c>
      <c r="C42" s="7" t="s">
        <v>12</v>
      </c>
      <c r="D42" s="7">
        <v>45855</v>
      </c>
      <c r="E42" s="7">
        <v>45886</v>
      </c>
      <c r="F42" s="10">
        <v>24173.24</v>
      </c>
      <c r="G42" s="13"/>
      <c r="H42" s="10"/>
    </row>
    <row r="43" spans="1:8" ht="14.25" customHeight="1" x14ac:dyDescent="0.25">
      <c r="A43" s="11" t="s">
        <v>76</v>
      </c>
      <c r="B43" s="5" t="s">
        <v>77</v>
      </c>
      <c r="C43" s="7" t="s">
        <v>15</v>
      </c>
      <c r="D43" s="7">
        <v>45869</v>
      </c>
      <c r="E43" s="7">
        <v>45900</v>
      </c>
      <c r="F43" s="10">
        <v>661073.85</v>
      </c>
      <c r="G43" s="10">
        <v>661073.85</v>
      </c>
      <c r="H43" s="10"/>
    </row>
    <row r="44" spans="1:8" ht="14.25" customHeight="1" x14ac:dyDescent="0.25">
      <c r="A44" s="11" t="s">
        <v>78</v>
      </c>
      <c r="B44" s="5" t="s">
        <v>79</v>
      </c>
      <c r="C44" s="7" t="s">
        <v>12</v>
      </c>
      <c r="D44" s="7">
        <v>45841</v>
      </c>
      <c r="E44" s="7">
        <v>45872</v>
      </c>
      <c r="F44" s="10">
        <v>61732</v>
      </c>
      <c r="G44" s="10">
        <v>61732</v>
      </c>
      <c r="H44" s="10"/>
    </row>
    <row r="45" spans="1:8" ht="14.25" customHeight="1" x14ac:dyDescent="0.25">
      <c r="A45" s="11" t="s">
        <v>80</v>
      </c>
      <c r="B45" s="5" t="s">
        <v>81</v>
      </c>
      <c r="C45" s="7" t="s">
        <v>82</v>
      </c>
      <c r="D45" s="7">
        <v>45854</v>
      </c>
      <c r="E45" s="7">
        <v>45885</v>
      </c>
      <c r="F45" s="10">
        <v>56880</v>
      </c>
      <c r="G45" s="10">
        <v>56880</v>
      </c>
      <c r="H45" s="10"/>
    </row>
    <row r="46" spans="1:8" ht="14.25" customHeight="1" x14ac:dyDescent="0.25">
      <c r="A46" s="11" t="s">
        <v>83</v>
      </c>
      <c r="B46" s="5" t="s">
        <v>84</v>
      </c>
      <c r="C46" s="5" t="s">
        <v>85</v>
      </c>
      <c r="D46" s="7">
        <v>45842</v>
      </c>
      <c r="E46" s="7">
        <v>45873</v>
      </c>
      <c r="F46" s="10">
        <v>377510.88</v>
      </c>
      <c r="G46" s="10">
        <v>377510.88</v>
      </c>
      <c r="H46" s="10"/>
    </row>
    <row r="47" spans="1:8" ht="14.25" customHeight="1" x14ac:dyDescent="0.25">
      <c r="A47" s="14" t="s">
        <v>86</v>
      </c>
      <c r="B47" s="14"/>
      <c r="C47" s="14"/>
      <c r="D47" s="14"/>
      <c r="E47" s="14"/>
      <c r="F47" s="15">
        <f>SUM(F4:F46)</f>
        <v>3882443.89</v>
      </c>
      <c r="G47" s="15">
        <f>SUM(G4:G46)</f>
        <v>3882443.89</v>
      </c>
      <c r="H47" s="10"/>
    </row>
    <row r="48" spans="1:8" ht="17.25" customHeight="1" x14ac:dyDescent="0.35">
      <c r="A48" s="16"/>
      <c r="B48" s="16"/>
      <c r="C48" s="17"/>
      <c r="D48" s="18"/>
      <c r="E48" s="19" t="s">
        <v>87</v>
      </c>
      <c r="F48" s="20"/>
      <c r="G48" s="21">
        <f>SUM(G47)</f>
        <v>3882443.89</v>
      </c>
      <c r="H48" s="16"/>
    </row>
    <row r="49" spans="1:8" ht="10.5" customHeight="1" x14ac:dyDescent="0.35">
      <c r="A49" s="16"/>
      <c r="B49" s="16"/>
      <c r="C49" s="17"/>
      <c r="D49" s="18"/>
      <c r="E49" s="22"/>
      <c r="F49" s="23"/>
      <c r="G49" s="16"/>
      <c r="H49" s="16"/>
    </row>
    <row r="50" spans="1:8" ht="10.5" customHeight="1" x14ac:dyDescent="0.35">
      <c r="A50" s="16"/>
      <c r="B50" s="16"/>
      <c r="C50" s="17"/>
      <c r="D50" s="18"/>
      <c r="E50" s="22"/>
      <c r="F50" s="23"/>
      <c r="G50" s="16"/>
      <c r="H50" s="16"/>
    </row>
    <row r="51" spans="1:8" ht="10.5" customHeight="1" x14ac:dyDescent="0.35">
      <c r="A51" s="16"/>
      <c r="B51" s="16"/>
      <c r="C51" s="17"/>
      <c r="D51" s="18"/>
      <c r="E51" s="22"/>
      <c r="F51" s="23"/>
      <c r="G51" s="16"/>
      <c r="H51" s="16"/>
    </row>
    <row r="52" spans="1:8" ht="10.5" customHeight="1" x14ac:dyDescent="0.35">
      <c r="A52" s="16"/>
      <c r="B52" s="16"/>
      <c r="C52" s="17"/>
      <c r="D52" s="18"/>
      <c r="E52" s="22"/>
      <c r="F52" s="23"/>
      <c r="G52" s="24"/>
      <c r="H52" s="24"/>
    </row>
    <row r="53" spans="1:8" ht="10.5" customHeight="1" thickBot="1" x14ac:dyDescent="0.3">
      <c r="A53" s="16"/>
      <c r="B53" s="16"/>
      <c r="C53" s="25"/>
      <c r="D53" s="25"/>
      <c r="E53" s="25"/>
      <c r="F53" s="23"/>
      <c r="G53" s="26"/>
      <c r="H53" s="16"/>
    </row>
    <row r="54" spans="1:8" ht="10.5" customHeight="1" x14ac:dyDescent="0.25">
      <c r="A54" s="16"/>
      <c r="B54" s="16"/>
      <c r="C54" s="27" t="s">
        <v>88</v>
      </c>
      <c r="D54" s="27"/>
      <c r="E54" s="27"/>
      <c r="F54" s="28"/>
      <c r="G54" s="16"/>
      <c r="H54" s="16"/>
    </row>
    <row r="55" spans="1:8" ht="10.5" customHeight="1" x14ac:dyDescent="0.25">
      <c r="A55" s="16"/>
      <c r="B55" s="16"/>
      <c r="C55" s="29" t="s">
        <v>89</v>
      </c>
      <c r="D55" s="29"/>
      <c r="E55" s="29"/>
      <c r="F55" s="28"/>
      <c r="G55" s="16"/>
      <c r="H55" s="30"/>
    </row>
    <row r="56" spans="1:8" ht="13.5" customHeight="1" x14ac:dyDescent="0.25">
      <c r="F56" s="31"/>
    </row>
    <row r="57" spans="1:8" ht="10.5" customHeight="1" x14ac:dyDescent="0.25">
      <c r="F57" s="31"/>
    </row>
    <row r="58" spans="1:8" ht="10.5" customHeight="1" x14ac:dyDescent="0.25">
      <c r="F58" s="31"/>
    </row>
    <row r="59" spans="1:8" ht="10.5" customHeight="1" x14ac:dyDescent="0.25">
      <c r="F59" s="31"/>
    </row>
    <row r="60" spans="1:8" ht="10.5" customHeight="1" x14ac:dyDescent="0.25">
      <c r="F60" s="31"/>
    </row>
    <row r="61" spans="1:8" ht="10.5" customHeight="1" x14ac:dyDescent="0.25">
      <c r="F61" s="31"/>
    </row>
    <row r="62" spans="1:8" ht="10.5" customHeight="1" x14ac:dyDescent="0.25">
      <c r="F62" s="31"/>
    </row>
    <row r="63" spans="1:8" ht="10.5" customHeight="1" x14ac:dyDescent="0.25">
      <c r="F63" s="31"/>
    </row>
    <row r="64" spans="1:8" ht="10.5" customHeight="1" x14ac:dyDescent="0.25">
      <c r="F64" s="31"/>
    </row>
    <row r="65" spans="6:6" ht="10.5" customHeight="1" x14ac:dyDescent="0.25">
      <c r="F65" s="31"/>
    </row>
    <row r="66" spans="6:6" ht="10.5" customHeight="1" x14ac:dyDescent="0.25">
      <c r="F66" s="31"/>
    </row>
    <row r="67" spans="6:6" ht="10.5" customHeight="1" x14ac:dyDescent="0.25">
      <c r="F67" s="31"/>
    </row>
    <row r="68" spans="6:6" ht="10.5" customHeight="1" x14ac:dyDescent="0.25">
      <c r="F68" s="31"/>
    </row>
    <row r="69" spans="6:6" ht="10.5" customHeight="1" x14ac:dyDescent="0.25">
      <c r="F69" s="31"/>
    </row>
    <row r="70" spans="6:6" ht="10.5" customHeight="1" x14ac:dyDescent="0.25">
      <c r="F70" s="31"/>
    </row>
    <row r="71" spans="6:6" ht="10.5" customHeight="1" x14ac:dyDescent="0.25">
      <c r="F71" s="31"/>
    </row>
    <row r="72" spans="6:6" ht="10.5" customHeight="1" x14ac:dyDescent="0.25">
      <c r="F72" s="31"/>
    </row>
    <row r="73" spans="6:6" ht="10.5" customHeight="1" x14ac:dyDescent="0.25">
      <c r="F73" s="31"/>
    </row>
    <row r="74" spans="6:6" ht="10.5" customHeight="1" x14ac:dyDescent="0.25">
      <c r="F74" s="31"/>
    </row>
    <row r="75" spans="6:6" ht="10.5" customHeight="1" x14ac:dyDescent="0.25">
      <c r="F75" s="31"/>
    </row>
    <row r="76" spans="6:6" ht="10.5" customHeight="1" x14ac:dyDescent="0.25">
      <c r="F76" s="31"/>
    </row>
    <row r="77" spans="6:6" ht="10.5" customHeight="1" x14ac:dyDescent="0.25">
      <c r="F77" s="31"/>
    </row>
    <row r="78" spans="6:6" ht="10.5" customHeight="1" x14ac:dyDescent="0.25">
      <c r="F78" s="31"/>
    </row>
    <row r="79" spans="6:6" ht="10.5" customHeight="1" x14ac:dyDescent="0.25">
      <c r="F79" s="31"/>
    </row>
    <row r="80" spans="6:6" ht="10.5" customHeight="1" x14ac:dyDescent="0.25">
      <c r="F80" s="31"/>
    </row>
    <row r="81" ht="10.5" customHeight="1" x14ac:dyDescent="0.25"/>
    <row r="82" ht="10.5" customHeight="1" x14ac:dyDescent="0.25"/>
    <row r="83" ht="10.5" customHeight="1" x14ac:dyDescent="0.25"/>
    <row r="84" ht="10.5" customHeight="1" x14ac:dyDescent="0.25"/>
    <row r="85" ht="10.5" customHeight="1" x14ac:dyDescent="0.25"/>
    <row r="86" ht="10.5" customHeight="1" x14ac:dyDescent="0.25"/>
    <row r="87" ht="10.5" customHeight="1" x14ac:dyDescent="0.25"/>
    <row r="88" ht="10.5" customHeight="1" x14ac:dyDescent="0.25"/>
    <row r="89" ht="10.5" customHeight="1" x14ac:dyDescent="0.25"/>
    <row r="90" ht="10.5" customHeight="1" x14ac:dyDescent="0.25"/>
    <row r="91" ht="10.5" customHeight="1" x14ac:dyDescent="0.25"/>
    <row r="92" ht="10.5" customHeight="1" x14ac:dyDescent="0.25"/>
    <row r="93" ht="10.5" customHeight="1" x14ac:dyDescent="0.25"/>
    <row r="94" ht="10.5" customHeight="1" x14ac:dyDescent="0.25"/>
    <row r="95" ht="10.5" customHeight="1" x14ac:dyDescent="0.25"/>
    <row r="96" ht="10.5" customHeight="1" x14ac:dyDescent="0.25"/>
    <row r="97" ht="10.5" customHeight="1" x14ac:dyDescent="0.25"/>
    <row r="98" ht="10.5" customHeight="1" x14ac:dyDescent="0.25"/>
    <row r="99" ht="10.5" customHeight="1" x14ac:dyDescent="0.25"/>
    <row r="100" ht="10.5" customHeight="1" x14ac:dyDescent="0.25"/>
    <row r="101" ht="10.5" customHeight="1" x14ac:dyDescent="0.25"/>
    <row r="102" ht="10.5" customHeight="1" x14ac:dyDescent="0.25"/>
    <row r="103" ht="10.5" customHeight="1" x14ac:dyDescent="0.25"/>
    <row r="104" ht="10.5" customHeight="1" x14ac:dyDescent="0.25"/>
    <row r="105" ht="10.5" customHeight="1" x14ac:dyDescent="0.25"/>
    <row r="106" ht="10.5" customHeight="1" x14ac:dyDescent="0.25"/>
    <row r="107" ht="10.5" customHeight="1" x14ac:dyDescent="0.25"/>
    <row r="108" ht="10.5" customHeight="1" x14ac:dyDescent="0.25"/>
    <row r="109" ht="10.5" customHeight="1" x14ac:dyDescent="0.25"/>
    <row r="110" ht="10.5" customHeight="1" x14ac:dyDescent="0.25"/>
    <row r="111" ht="10.5" customHeight="1" x14ac:dyDescent="0.25"/>
    <row r="112" ht="2.25" customHeight="1" x14ac:dyDescent="0.25"/>
    <row r="113" ht="14.25" customHeight="1" x14ac:dyDescent="0.25"/>
    <row r="114" ht="10.5" customHeight="1" x14ac:dyDescent="0.25"/>
    <row r="115" ht="9.75" customHeight="1" x14ac:dyDescent="0.25"/>
    <row r="116" ht="5.25" customHeight="1" x14ac:dyDescent="0.25"/>
    <row r="117" ht="12" customHeight="1" x14ac:dyDescent="0.25"/>
    <row r="118" ht="10.5" customHeight="1" x14ac:dyDescent="0.25"/>
    <row r="119" ht="11.25" customHeight="1" x14ac:dyDescent="0.25"/>
    <row r="120" ht="9" customHeight="1" x14ac:dyDescent="0.25"/>
    <row r="121" ht="11.25" customHeight="1" x14ac:dyDescent="0.25"/>
    <row r="122" ht="10.5" customHeight="1" x14ac:dyDescent="0.25"/>
    <row r="123" ht="10.5" customHeight="1" x14ac:dyDescent="0.25"/>
    <row r="124" ht="10.5" customHeight="1" x14ac:dyDescent="0.25"/>
    <row r="125" ht="10.5" customHeight="1" x14ac:dyDescent="0.25"/>
    <row r="126" ht="12.75" customHeight="1" x14ac:dyDescent="0.25"/>
    <row r="127" ht="9.75" customHeight="1" x14ac:dyDescent="0.25"/>
    <row r="128" ht="11.25" customHeight="1" x14ac:dyDescent="0.25"/>
    <row r="129" ht="9.75" customHeight="1" x14ac:dyDescent="0.25"/>
    <row r="130" ht="10.5" customHeight="1" x14ac:dyDescent="0.25"/>
    <row r="131" ht="10.5" customHeight="1" x14ac:dyDescent="0.25"/>
    <row r="132" ht="12" customHeight="1" x14ac:dyDescent="0.25"/>
    <row r="133" ht="12.75" customHeight="1" x14ac:dyDescent="0.25"/>
    <row r="134" ht="10.5" customHeight="1" x14ac:dyDescent="0.25"/>
    <row r="135" ht="10.5" customHeight="1" x14ac:dyDescent="0.25"/>
    <row r="136" ht="10.5" customHeight="1" x14ac:dyDescent="0.25"/>
    <row r="137" ht="10.5" customHeight="1" x14ac:dyDescent="0.25"/>
    <row r="138" ht="12" customHeight="1" x14ac:dyDescent="0.25"/>
    <row r="139" ht="12" customHeight="1" x14ac:dyDescent="0.25"/>
    <row r="140" ht="18" customHeight="1" x14ac:dyDescent="0.25"/>
    <row r="143" ht="16.5" customHeight="1" x14ac:dyDescent="0.25"/>
  </sheetData>
  <mergeCells count="12">
    <mergeCell ref="G37:G38"/>
    <mergeCell ref="G41:G42"/>
    <mergeCell ref="A47:E47"/>
    <mergeCell ref="C53:E53"/>
    <mergeCell ref="C54:E54"/>
    <mergeCell ref="C55:E55"/>
    <mergeCell ref="A1:F1"/>
    <mergeCell ref="A2:F2"/>
    <mergeCell ref="G5:G8"/>
    <mergeCell ref="G15:G19"/>
    <mergeCell ref="G21:G31"/>
    <mergeCell ref="G32:G33"/>
  </mergeCells>
  <pageMargins left="0.23622047244094491" right="0.23622047244094491" top="0.74803149606299213" bottom="0.74803149606299213" header="0.31496062992125984" footer="0.31496062992125984"/>
  <pageSetup scale="90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 2025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Departamento de tesoreria ZOODOM</dc:creator>
  <cp:lastModifiedBy>Departamento de tesoreria ZOODOM</cp:lastModifiedBy>
  <dcterms:created xsi:type="dcterms:W3CDTF">2025-08-18T14:02:30Z</dcterms:created>
  <dcterms:modified xsi:type="dcterms:W3CDTF">2025-08-18T14:02:54Z</dcterms:modified>
</cp:coreProperties>
</file>