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arez\Desktop\"/>
    </mc:Choice>
  </mc:AlternateContent>
  <xr:revisionPtr revIDLastSave="0" documentId="13_ncr:1_{B198D695-7892-4E86-B3DC-97AEBF903E19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2" l="1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</calcChain>
</file>

<file path=xl/sharedStrings.xml><?xml version="1.0" encoding="utf-8"?>
<sst xmlns="http://schemas.openxmlformats.org/spreadsheetml/2006/main" count="225" uniqueCount="109">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</sst>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RD$-1C0A]* #,##0.00_);_([$RD$-1C0A]* \(#,##0.00\);_([$RD$-1C0A]* &quot;-&quot;??_);_(@_)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0" fontId="17" fillId="0" borderId="0" xfId="0" applyFont="1" applyBorder="1"/>
    <xf numFmtId="0" fontId="5" fillId="0" borderId="0" xfId="0" applyFont="1"/>
    <xf numFmtId="4" fontId="20" fillId="0" borderId="0" xfId="0" applyNumberFormat="1" applyFont="1" applyBorder="1"/>
    <xf numFmtId="4" fontId="2" fillId="0" borderId="0" xfId="0" applyNumberFormat="1" applyFont="1"/>
    <xf numFmtId="4" fontId="18" fillId="0" borderId="0" xfId="0" applyNumberFormat="1" applyFont="1" applyBorder="1"/>
    <xf numFmtId="43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4" xfId="0" applyFont="1" applyFill="1" applyBorder="1" applyAlignment="1">
      <alignment wrapText="1"/>
    </xf>
    <xf numFmtId="14" fontId="1" fillId="0" borderId="5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/>
    <xf numFmtId="14" fontId="1" fillId="0" borderId="5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0" fontId="8" fillId="0" borderId="0" xfId="0" applyFont="1" applyFill="1" applyAlignment="1">
      <alignment horizontal="center"/>
    </xf>
    <xf numFmtId="4" fontId="24" fillId="0" borderId="0" xfId="0" applyNumberFormat="1" applyFont="1" applyFill="1"/>
    <xf numFmtId="0" fontId="1" fillId="0" borderId="0" xfId="0" applyFont="1" applyFill="1" applyAlignment="1">
      <alignment horizontal="center"/>
    </xf>
    <xf numFmtId="0" fontId="10" fillId="0" borderId="0" xfId="0" applyFont="1" applyFill="1"/>
    <xf numFmtId="164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4" fontId="26" fillId="0" borderId="0" xfId="0" applyNumberFormat="1" applyFont="1" applyFill="1"/>
    <xf numFmtId="4" fontId="25" fillId="0" borderId="0" xfId="0" applyNumberFormat="1" applyFont="1" applyFill="1"/>
    <xf numFmtId="0" fontId="17" fillId="0" borderId="0" xfId="0" applyFont="1" applyFill="1" applyBorder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9" xfId="0" applyFont="1" applyFill="1" applyBorder="1"/>
    <xf numFmtId="0" fontId="1" fillId="0" borderId="7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2" xfId="0" applyNumberFormat="1" applyFont="1" applyFill="1" applyBorder="1"/>
    <xf numFmtId="4" fontId="9" fillId="0" borderId="1" xfId="0" applyNumberFormat="1" applyFont="1" applyFill="1" applyBorder="1"/>
    <xf numFmtId="0" fontId="0" fillId="0" borderId="0" xfId="0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80"/>
      <c r="B1" s="80"/>
      <c r="C1" s="80"/>
      <c r="D1" s="80"/>
      <c r="E1" s="80"/>
      <c r="F1" s="80"/>
      <c r="G1" s="80"/>
      <c r="H1" s="80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tabSelected="1" topLeftCell="A67" zoomScaleNormal="100" workbookViewId="0">
      <selection activeCell="I53" sqref="I53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14.5703125" customWidth="1"/>
    <col min="4" max="4" width="10.28515625" customWidth="1"/>
    <col min="5" max="5" width="9.5703125" customWidth="1"/>
    <col min="6" max="6" width="10" customWidth="1"/>
    <col min="7" max="7" width="11.7109375" customWidth="1"/>
  </cols>
  <sheetData>
    <row r="1" spans="1:8" ht="23.25" x14ac:dyDescent="0.25">
      <c r="A1" s="84" t="s">
        <v>8</v>
      </c>
      <c r="B1" s="84"/>
      <c r="C1" s="84"/>
      <c r="D1" s="84"/>
      <c r="E1" s="84"/>
      <c r="F1" s="84"/>
      <c r="G1" s="84"/>
    </row>
    <row r="2" spans="1:8" ht="15.75" x14ac:dyDescent="0.25">
      <c r="A2" s="85"/>
      <c r="B2" s="85"/>
      <c r="C2" s="85"/>
      <c r="D2" s="85"/>
      <c r="E2" s="85"/>
      <c r="F2" s="85"/>
      <c r="G2" s="85"/>
    </row>
    <row r="3" spans="1:8" x14ac:dyDescent="0.25">
      <c r="A3" s="83" t="s">
        <v>96</v>
      </c>
      <c r="B3" s="83"/>
      <c r="C3" s="83"/>
      <c r="D3" s="83"/>
      <c r="E3" s="83"/>
      <c r="F3" s="83"/>
      <c r="G3" s="83"/>
    </row>
    <row r="4" spans="1:8" ht="34.5" customHeight="1" x14ac:dyDescent="0.25">
      <c r="A4" s="39" t="s">
        <v>1</v>
      </c>
      <c r="B4" s="39" t="s">
        <v>0</v>
      </c>
      <c r="C4" s="39" t="s">
        <v>9</v>
      </c>
      <c r="D4" s="39" t="s">
        <v>3</v>
      </c>
      <c r="E4" s="39" t="s">
        <v>4</v>
      </c>
      <c r="F4" s="39" t="s">
        <v>5</v>
      </c>
      <c r="G4" s="39" t="s">
        <v>6</v>
      </c>
      <c r="H4" s="2"/>
    </row>
    <row r="5" spans="1:8" s="38" customFormat="1" ht="34.5" customHeight="1" x14ac:dyDescent="0.25">
      <c r="A5" s="33" t="s">
        <v>34</v>
      </c>
      <c r="B5" s="34" t="s">
        <v>32</v>
      </c>
      <c r="C5" s="34" t="s">
        <v>14</v>
      </c>
      <c r="D5" s="35">
        <v>45062</v>
      </c>
      <c r="E5" s="35">
        <v>45093</v>
      </c>
      <c r="F5" s="36">
        <v>31525</v>
      </c>
      <c r="G5" s="37"/>
      <c r="H5" s="6"/>
    </row>
    <row r="6" spans="1:8" s="38" customFormat="1" ht="34.5" customHeight="1" x14ac:dyDescent="0.25">
      <c r="A6" s="33" t="s">
        <v>31</v>
      </c>
      <c r="B6" s="34" t="s">
        <v>32</v>
      </c>
      <c r="C6" s="34" t="s">
        <v>14</v>
      </c>
      <c r="D6" s="35">
        <v>45069</v>
      </c>
      <c r="E6" s="35">
        <v>45100</v>
      </c>
      <c r="F6" s="36">
        <v>91717.5</v>
      </c>
      <c r="G6" s="37"/>
      <c r="H6" s="6"/>
    </row>
    <row r="7" spans="1:8" s="38" customFormat="1" ht="34.5" customHeight="1" x14ac:dyDescent="0.25">
      <c r="A7" s="33" t="s">
        <v>48</v>
      </c>
      <c r="B7" s="34" t="s">
        <v>32</v>
      </c>
      <c r="C7" s="34" t="s">
        <v>14</v>
      </c>
      <c r="D7" s="35">
        <v>45076</v>
      </c>
      <c r="E7" s="35">
        <v>45107</v>
      </c>
      <c r="F7" s="36">
        <v>23850</v>
      </c>
      <c r="G7" s="37"/>
      <c r="H7" s="6"/>
    </row>
    <row r="8" spans="1:8" s="38" customFormat="1" ht="34.5" customHeight="1" x14ac:dyDescent="0.25">
      <c r="A8" s="33" t="s">
        <v>47</v>
      </c>
      <c r="B8" s="34" t="s">
        <v>32</v>
      </c>
      <c r="C8" s="34" t="s">
        <v>14</v>
      </c>
      <c r="D8" s="35">
        <v>45076</v>
      </c>
      <c r="E8" s="35">
        <v>45107</v>
      </c>
      <c r="F8" s="36">
        <v>11500</v>
      </c>
      <c r="G8" s="37"/>
      <c r="H8" s="6"/>
    </row>
    <row r="9" spans="1:8" s="38" customFormat="1" ht="34.5" customHeight="1" x14ac:dyDescent="0.25">
      <c r="A9" s="33" t="s">
        <v>78</v>
      </c>
      <c r="B9" s="34" t="s">
        <v>32</v>
      </c>
      <c r="C9" s="34" t="s">
        <v>14</v>
      </c>
      <c r="D9" s="35">
        <v>45090</v>
      </c>
      <c r="E9" s="35">
        <v>45120</v>
      </c>
      <c r="F9" s="36">
        <v>3850</v>
      </c>
      <c r="G9" s="37"/>
      <c r="H9" s="6"/>
    </row>
    <row r="10" spans="1:8" s="38" customFormat="1" ht="34.5" customHeight="1" x14ac:dyDescent="0.25">
      <c r="A10" s="33" t="s">
        <v>77</v>
      </c>
      <c r="B10" s="34" t="s">
        <v>32</v>
      </c>
      <c r="C10" s="34" t="s">
        <v>14</v>
      </c>
      <c r="D10" s="35">
        <v>45090</v>
      </c>
      <c r="E10" s="35">
        <v>45120</v>
      </c>
      <c r="F10" s="36">
        <v>31800</v>
      </c>
      <c r="G10" s="37"/>
      <c r="H10" s="6"/>
    </row>
    <row r="11" spans="1:8" s="38" customFormat="1" ht="34.5" customHeight="1" x14ac:dyDescent="0.25">
      <c r="A11" s="33" t="s">
        <v>42</v>
      </c>
      <c r="B11" s="34" t="s">
        <v>32</v>
      </c>
      <c r="C11" s="34" t="s">
        <v>14</v>
      </c>
      <c r="D11" s="35">
        <v>45097</v>
      </c>
      <c r="E11" s="35">
        <v>45127</v>
      </c>
      <c r="F11" s="36">
        <v>76691.56</v>
      </c>
      <c r="G11" s="37"/>
      <c r="H11" s="6"/>
    </row>
    <row r="12" spans="1:8" s="38" customFormat="1" ht="34.5" customHeight="1" x14ac:dyDescent="0.25">
      <c r="A12" s="33" t="s">
        <v>84</v>
      </c>
      <c r="B12" s="34" t="s">
        <v>32</v>
      </c>
      <c r="C12" s="34" t="s">
        <v>14</v>
      </c>
      <c r="D12" s="35">
        <v>45103</v>
      </c>
      <c r="E12" s="35">
        <v>45133</v>
      </c>
      <c r="F12" s="36">
        <v>5250</v>
      </c>
      <c r="G12" s="37"/>
      <c r="H12" s="6"/>
    </row>
    <row r="13" spans="1:8" s="38" customFormat="1" ht="34.5" customHeight="1" x14ac:dyDescent="0.25">
      <c r="A13" s="33" t="s">
        <v>83</v>
      </c>
      <c r="B13" s="34" t="s">
        <v>32</v>
      </c>
      <c r="C13" s="34" t="s">
        <v>14</v>
      </c>
      <c r="D13" s="35">
        <v>45103</v>
      </c>
      <c r="E13" s="35">
        <v>45133</v>
      </c>
      <c r="F13" s="36">
        <v>30600</v>
      </c>
      <c r="G13" s="37">
        <f>SUM(F5:F13)</f>
        <v>306784.06</v>
      </c>
      <c r="H13" s="6"/>
    </row>
    <row r="14" spans="1:8" s="38" customFormat="1" ht="34.5" customHeight="1" x14ac:dyDescent="0.25">
      <c r="A14" s="33" t="s">
        <v>55</v>
      </c>
      <c r="B14" s="34" t="s">
        <v>56</v>
      </c>
      <c r="C14" s="34" t="s">
        <v>57</v>
      </c>
      <c r="D14" s="35">
        <v>45075</v>
      </c>
      <c r="E14" s="35">
        <v>45106</v>
      </c>
      <c r="F14" s="36">
        <v>2625</v>
      </c>
      <c r="G14" s="37">
        <f>SUM(F14)</f>
        <v>2625</v>
      </c>
      <c r="H14" s="6"/>
    </row>
    <row r="15" spans="1:8" s="38" customFormat="1" ht="34.5" customHeight="1" x14ac:dyDescent="0.25">
      <c r="A15" s="33" t="s">
        <v>20</v>
      </c>
      <c r="B15" s="34" t="s">
        <v>74</v>
      </c>
      <c r="C15" s="34" t="s">
        <v>2</v>
      </c>
      <c r="D15" s="35">
        <v>45069</v>
      </c>
      <c r="E15" s="35">
        <v>45100</v>
      </c>
      <c r="F15" s="36">
        <v>19948.91</v>
      </c>
      <c r="G15" s="37">
        <f>SUM(F15)</f>
        <v>19948.91</v>
      </c>
      <c r="H15" s="6"/>
    </row>
    <row r="16" spans="1:8" s="38" customFormat="1" ht="34.5" customHeight="1" x14ac:dyDescent="0.25">
      <c r="A16" s="33" t="s">
        <v>35</v>
      </c>
      <c r="B16" s="34" t="s">
        <v>15</v>
      </c>
      <c r="C16" s="34" t="s">
        <v>14</v>
      </c>
      <c r="D16" s="35">
        <v>45063</v>
      </c>
      <c r="E16" s="35">
        <v>45094</v>
      </c>
      <c r="F16" s="36">
        <v>46150</v>
      </c>
      <c r="G16" s="37"/>
      <c r="H16" s="6"/>
    </row>
    <row r="17" spans="1:8" s="38" customFormat="1" ht="34.5" customHeight="1" x14ac:dyDescent="0.25">
      <c r="A17" s="33" t="s">
        <v>29</v>
      </c>
      <c r="B17" s="34" t="s">
        <v>15</v>
      </c>
      <c r="C17" s="34" t="s">
        <v>14</v>
      </c>
      <c r="D17" s="35">
        <v>45064</v>
      </c>
      <c r="E17" s="35">
        <v>45095</v>
      </c>
      <c r="F17" s="36">
        <v>91500</v>
      </c>
      <c r="G17" s="37"/>
      <c r="H17" s="6"/>
    </row>
    <row r="18" spans="1:8" s="38" customFormat="1" ht="34.5" customHeight="1" x14ac:dyDescent="0.25">
      <c r="A18" s="33" t="s">
        <v>30</v>
      </c>
      <c r="B18" s="34" t="s">
        <v>15</v>
      </c>
      <c r="C18" s="34" t="s">
        <v>14</v>
      </c>
      <c r="D18" s="35">
        <v>45064</v>
      </c>
      <c r="E18" s="35">
        <v>45095</v>
      </c>
      <c r="F18" s="36">
        <v>7250</v>
      </c>
      <c r="G18" s="76"/>
      <c r="H18" s="40"/>
    </row>
    <row r="19" spans="1:8" s="38" customFormat="1" ht="34.5" customHeight="1" x14ac:dyDescent="0.25">
      <c r="A19" s="33" t="s">
        <v>26</v>
      </c>
      <c r="B19" s="34" t="s">
        <v>15</v>
      </c>
      <c r="C19" s="34" t="s">
        <v>14</v>
      </c>
      <c r="D19" s="35">
        <v>45075</v>
      </c>
      <c r="E19" s="35">
        <v>45106</v>
      </c>
      <c r="F19" s="36">
        <v>146737</v>
      </c>
      <c r="G19" s="37"/>
      <c r="H19" s="6"/>
    </row>
    <row r="20" spans="1:8" s="38" customFormat="1" ht="34.5" customHeight="1" x14ac:dyDescent="0.25">
      <c r="A20" s="33" t="s">
        <v>25</v>
      </c>
      <c r="B20" s="34" t="s">
        <v>15</v>
      </c>
      <c r="C20" s="34" t="s">
        <v>14</v>
      </c>
      <c r="D20" s="35">
        <v>45076</v>
      </c>
      <c r="E20" s="35">
        <v>45107</v>
      </c>
      <c r="F20" s="36">
        <v>137250</v>
      </c>
      <c r="G20" s="37"/>
      <c r="H20" s="6"/>
    </row>
    <row r="21" spans="1:8" s="38" customFormat="1" ht="34.5" customHeight="1" x14ac:dyDescent="0.25">
      <c r="A21" s="33" t="s">
        <v>27</v>
      </c>
      <c r="B21" s="34" t="s">
        <v>15</v>
      </c>
      <c r="C21" s="34" t="s">
        <v>14</v>
      </c>
      <c r="D21" s="35">
        <v>45076</v>
      </c>
      <c r="E21" s="35">
        <v>45107</v>
      </c>
      <c r="F21" s="36">
        <v>18500</v>
      </c>
      <c r="G21" s="37"/>
      <c r="H21" s="6"/>
    </row>
    <row r="22" spans="1:8" s="38" customFormat="1" ht="34.5" customHeight="1" x14ac:dyDescent="0.25">
      <c r="A22" s="33" t="s">
        <v>75</v>
      </c>
      <c r="B22" s="34" t="s">
        <v>15</v>
      </c>
      <c r="C22" s="34" t="s">
        <v>2</v>
      </c>
      <c r="D22" s="35">
        <v>45052</v>
      </c>
      <c r="E22" s="35">
        <v>45083</v>
      </c>
      <c r="F22" s="36">
        <v>17065</v>
      </c>
      <c r="G22" s="37"/>
      <c r="H22" s="6"/>
    </row>
    <row r="23" spans="1:8" s="38" customFormat="1" ht="34.5" customHeight="1" x14ac:dyDescent="0.25">
      <c r="A23" s="33" t="s">
        <v>68</v>
      </c>
      <c r="B23" s="34" t="s">
        <v>15</v>
      </c>
      <c r="C23" s="34" t="s">
        <v>14</v>
      </c>
      <c r="D23" s="35">
        <v>45082</v>
      </c>
      <c r="E23" s="35">
        <v>45112</v>
      </c>
      <c r="F23" s="36">
        <v>117570</v>
      </c>
      <c r="G23" s="37"/>
      <c r="H23" s="6"/>
    </row>
    <row r="24" spans="1:8" s="38" customFormat="1" ht="34.5" customHeight="1" x14ac:dyDescent="0.25">
      <c r="A24" s="33" t="s">
        <v>66</v>
      </c>
      <c r="B24" s="34" t="s">
        <v>15</v>
      </c>
      <c r="C24" s="34" t="s">
        <v>14</v>
      </c>
      <c r="D24" s="35">
        <v>45089</v>
      </c>
      <c r="E24" s="35">
        <v>45119</v>
      </c>
      <c r="F24" s="36">
        <v>45750</v>
      </c>
      <c r="G24" s="37"/>
      <c r="H24" s="6"/>
    </row>
    <row r="25" spans="1:8" s="38" customFormat="1" ht="34.5" customHeight="1" x14ac:dyDescent="0.25">
      <c r="A25" s="33" t="s">
        <v>67</v>
      </c>
      <c r="B25" s="34" t="s">
        <v>15</v>
      </c>
      <c r="C25" s="34" t="s">
        <v>14</v>
      </c>
      <c r="D25" s="35">
        <v>45089</v>
      </c>
      <c r="E25" s="35">
        <v>45119</v>
      </c>
      <c r="F25" s="36">
        <v>41225</v>
      </c>
      <c r="G25" s="37"/>
      <c r="H25" s="6"/>
    </row>
    <row r="26" spans="1:8" s="38" customFormat="1" ht="34.5" customHeight="1" x14ac:dyDescent="0.25">
      <c r="A26" s="33" t="s">
        <v>90</v>
      </c>
      <c r="B26" s="34" t="s">
        <v>15</v>
      </c>
      <c r="C26" s="34" t="s">
        <v>14</v>
      </c>
      <c r="D26" s="35">
        <v>45090</v>
      </c>
      <c r="E26" s="35">
        <v>45120</v>
      </c>
      <c r="F26" s="36">
        <v>24072</v>
      </c>
      <c r="G26" s="37"/>
      <c r="H26" s="6"/>
    </row>
    <row r="27" spans="1:8" s="38" customFormat="1" ht="34.5" customHeight="1" x14ac:dyDescent="0.25">
      <c r="A27" s="33" t="s">
        <v>93</v>
      </c>
      <c r="B27" s="34" t="s">
        <v>15</v>
      </c>
      <c r="C27" s="34" t="s">
        <v>14</v>
      </c>
      <c r="D27" s="35">
        <v>45096</v>
      </c>
      <c r="E27" s="35">
        <v>45126</v>
      </c>
      <c r="F27" s="36">
        <v>40150</v>
      </c>
      <c r="G27" s="37"/>
      <c r="H27" s="6"/>
    </row>
    <row r="28" spans="1:8" s="38" customFormat="1" ht="34.5" customHeight="1" x14ac:dyDescent="0.25">
      <c r="A28" s="33" t="s">
        <v>92</v>
      </c>
      <c r="B28" s="34" t="s">
        <v>15</v>
      </c>
      <c r="C28" s="34" t="s">
        <v>14</v>
      </c>
      <c r="D28" s="35">
        <v>45096</v>
      </c>
      <c r="E28" s="35">
        <v>45126</v>
      </c>
      <c r="F28" s="36">
        <v>110633</v>
      </c>
      <c r="G28" s="37"/>
      <c r="H28" s="6"/>
    </row>
    <row r="29" spans="1:8" s="38" customFormat="1" ht="34.5" customHeight="1" x14ac:dyDescent="0.25">
      <c r="A29" s="33" t="s">
        <v>91</v>
      </c>
      <c r="B29" s="34" t="s">
        <v>15</v>
      </c>
      <c r="C29" s="34" t="s">
        <v>14</v>
      </c>
      <c r="D29" s="35">
        <v>45096</v>
      </c>
      <c r="E29" s="35">
        <v>45126</v>
      </c>
      <c r="F29" s="36">
        <v>122550</v>
      </c>
      <c r="G29" s="37">
        <f>SUM(F16:F29)</f>
        <v>966402</v>
      </c>
      <c r="H29" s="6"/>
    </row>
    <row r="30" spans="1:8" s="38" customFormat="1" ht="34.5" customHeight="1" x14ac:dyDescent="0.25">
      <c r="A30" s="33" t="s">
        <v>40</v>
      </c>
      <c r="B30" s="34" t="s">
        <v>98</v>
      </c>
      <c r="C30" s="34" t="s">
        <v>99</v>
      </c>
      <c r="D30" s="35">
        <v>45080</v>
      </c>
      <c r="E30" s="35">
        <v>45110</v>
      </c>
      <c r="F30" s="36">
        <v>30000</v>
      </c>
      <c r="G30" s="37">
        <f>SUM(F30)</f>
        <v>30000</v>
      </c>
      <c r="H30" s="6"/>
    </row>
    <row r="31" spans="1:8" s="38" customFormat="1" ht="34.5" customHeight="1" x14ac:dyDescent="0.25">
      <c r="A31" s="33" t="s">
        <v>60</v>
      </c>
      <c r="B31" s="34" t="s">
        <v>61</v>
      </c>
      <c r="C31" s="34" t="s">
        <v>2</v>
      </c>
      <c r="D31" s="35">
        <v>45083</v>
      </c>
      <c r="E31" s="35">
        <v>45113</v>
      </c>
      <c r="F31" s="36">
        <v>214300</v>
      </c>
      <c r="G31" s="37">
        <f>SUM(F31)</f>
        <v>214300</v>
      </c>
      <c r="H31" s="6"/>
    </row>
    <row r="32" spans="1:8" s="38" customFormat="1" ht="34.5" customHeight="1" x14ac:dyDescent="0.25">
      <c r="A32" s="33" t="s">
        <v>58</v>
      </c>
      <c r="B32" s="34" t="s">
        <v>59</v>
      </c>
      <c r="C32" s="34" t="s">
        <v>2</v>
      </c>
      <c r="D32" s="35">
        <v>45082</v>
      </c>
      <c r="E32" s="35">
        <v>45112</v>
      </c>
      <c r="F32" s="36">
        <v>11471.96</v>
      </c>
      <c r="G32" s="37">
        <f>SUM(F32)</f>
        <v>11471.96</v>
      </c>
      <c r="H32" s="6"/>
    </row>
    <row r="33" spans="1:8" s="38" customFormat="1" ht="25.5" customHeight="1" x14ac:dyDescent="0.25">
      <c r="A33" s="41" t="s">
        <v>49</v>
      </c>
      <c r="B33" s="34" t="s">
        <v>13</v>
      </c>
      <c r="C33" s="34" t="s">
        <v>2</v>
      </c>
      <c r="D33" s="35">
        <v>45048</v>
      </c>
      <c r="E33" s="35">
        <v>45079</v>
      </c>
      <c r="F33" s="36">
        <v>4301.01</v>
      </c>
      <c r="G33" s="77"/>
      <c r="H33" s="6"/>
    </row>
    <row r="34" spans="1:8" s="38" customFormat="1" ht="25.5" customHeight="1" x14ac:dyDescent="0.25">
      <c r="A34" s="41" t="s">
        <v>22</v>
      </c>
      <c r="B34" s="34" t="s">
        <v>13</v>
      </c>
      <c r="C34" s="34" t="s">
        <v>2</v>
      </c>
      <c r="D34" s="35">
        <v>45068</v>
      </c>
      <c r="E34" s="35">
        <v>45099</v>
      </c>
      <c r="F34" s="36">
        <v>130508</v>
      </c>
      <c r="G34" s="77"/>
      <c r="H34" s="6"/>
    </row>
    <row r="35" spans="1:8" s="38" customFormat="1" ht="25.5" customHeight="1" x14ac:dyDescent="0.25">
      <c r="A35" s="41" t="s">
        <v>28</v>
      </c>
      <c r="B35" s="34" t="s">
        <v>13</v>
      </c>
      <c r="C35" s="34" t="s">
        <v>2</v>
      </c>
      <c r="D35" s="35">
        <v>45068</v>
      </c>
      <c r="E35" s="35">
        <v>45099</v>
      </c>
      <c r="F35" s="36">
        <v>7080</v>
      </c>
      <c r="G35" s="77"/>
      <c r="H35" s="6"/>
    </row>
    <row r="36" spans="1:8" s="38" customFormat="1" ht="25.5" customHeight="1" x14ac:dyDescent="0.25">
      <c r="A36" s="41" t="s">
        <v>50</v>
      </c>
      <c r="B36" s="34" t="s">
        <v>13</v>
      </c>
      <c r="C36" s="34" t="s">
        <v>2</v>
      </c>
      <c r="D36" s="35">
        <v>45075</v>
      </c>
      <c r="E36" s="35">
        <v>45106</v>
      </c>
      <c r="F36" s="36">
        <v>7080</v>
      </c>
      <c r="G36" s="77"/>
      <c r="H36" s="6"/>
    </row>
    <row r="37" spans="1:8" s="38" customFormat="1" ht="25.5" customHeight="1" x14ac:dyDescent="0.25">
      <c r="A37" s="41" t="s">
        <v>21</v>
      </c>
      <c r="B37" s="34" t="s">
        <v>13</v>
      </c>
      <c r="C37" s="34" t="s">
        <v>2</v>
      </c>
      <c r="D37" s="35">
        <v>45075</v>
      </c>
      <c r="E37" s="35">
        <v>45106</v>
      </c>
      <c r="F37" s="36">
        <v>50337.03</v>
      </c>
      <c r="G37" s="77">
        <f>SUM(F33:F37)</f>
        <v>199306.04</v>
      </c>
      <c r="H37" s="6"/>
    </row>
    <row r="38" spans="1:8" s="38" customFormat="1" ht="25.5" customHeight="1" x14ac:dyDescent="0.25">
      <c r="A38" s="41" t="s">
        <v>106</v>
      </c>
      <c r="B38" s="34" t="s">
        <v>105</v>
      </c>
      <c r="C38" s="34" t="s">
        <v>2</v>
      </c>
      <c r="D38" s="35">
        <v>45098</v>
      </c>
      <c r="E38" s="35">
        <v>45128</v>
      </c>
      <c r="F38" s="36">
        <v>57999.89</v>
      </c>
      <c r="G38" s="77">
        <f>SUM(F38)</f>
        <v>57999.89</v>
      </c>
      <c r="H38" s="6"/>
    </row>
    <row r="39" spans="1:8" s="38" customFormat="1" ht="25.5" customHeight="1" x14ac:dyDescent="0.25">
      <c r="A39" s="41" t="s">
        <v>100</v>
      </c>
      <c r="B39" s="34" t="s">
        <v>101</v>
      </c>
      <c r="C39" s="34" t="s">
        <v>99</v>
      </c>
      <c r="D39" s="35">
        <v>45084</v>
      </c>
      <c r="E39" s="35">
        <v>45114</v>
      </c>
      <c r="F39" s="36">
        <v>60000</v>
      </c>
      <c r="G39" s="77">
        <f>SUM(F39)</f>
        <v>60000</v>
      </c>
      <c r="H39" s="6"/>
    </row>
    <row r="40" spans="1:8" s="38" customFormat="1" ht="25.5" customHeight="1" x14ac:dyDescent="0.25">
      <c r="A40" s="41" t="s">
        <v>95</v>
      </c>
      <c r="B40" s="34" t="s">
        <v>11</v>
      </c>
      <c r="C40" s="34" t="s">
        <v>12</v>
      </c>
      <c r="D40" s="35">
        <v>45082</v>
      </c>
      <c r="E40" s="35">
        <v>45112</v>
      </c>
      <c r="F40" s="36">
        <v>6363</v>
      </c>
      <c r="G40" s="77" t="s">
        <v>102</v>
      </c>
      <c r="H40" s="6"/>
    </row>
    <row r="41" spans="1:8" s="38" customFormat="1" ht="25.5" customHeight="1" x14ac:dyDescent="0.25">
      <c r="A41" s="41" t="s">
        <v>80</v>
      </c>
      <c r="B41" s="34" t="s">
        <v>11</v>
      </c>
      <c r="C41" s="34" t="s">
        <v>12</v>
      </c>
      <c r="D41" s="35">
        <v>45089</v>
      </c>
      <c r="E41" s="35">
        <v>45119</v>
      </c>
      <c r="F41" s="36">
        <v>5974</v>
      </c>
      <c r="G41" s="77"/>
      <c r="H41" s="6"/>
    </row>
    <row r="42" spans="1:8" s="38" customFormat="1" ht="25.5" customHeight="1" x14ac:dyDescent="0.25">
      <c r="A42" s="41" t="s">
        <v>81</v>
      </c>
      <c r="B42" s="34" t="s">
        <v>11</v>
      </c>
      <c r="C42" s="34" t="s">
        <v>12</v>
      </c>
      <c r="D42" s="35">
        <v>45096</v>
      </c>
      <c r="E42" s="35">
        <v>45126</v>
      </c>
      <c r="F42" s="36">
        <v>3712</v>
      </c>
      <c r="G42" s="77"/>
      <c r="H42" s="6"/>
    </row>
    <row r="43" spans="1:8" s="38" customFormat="1" ht="25.5" customHeight="1" x14ac:dyDescent="0.25">
      <c r="A43" s="41" t="s">
        <v>82</v>
      </c>
      <c r="B43" s="34" t="s">
        <v>11</v>
      </c>
      <c r="C43" s="34" t="s">
        <v>12</v>
      </c>
      <c r="D43" s="35">
        <v>45103</v>
      </c>
      <c r="E43" s="35">
        <v>45133</v>
      </c>
      <c r="F43" s="36">
        <v>6380</v>
      </c>
      <c r="G43" s="77">
        <f>SUM(F40:F43)</f>
        <v>22429</v>
      </c>
      <c r="H43" s="6"/>
    </row>
    <row r="44" spans="1:8" s="38" customFormat="1" ht="25.5" customHeight="1" x14ac:dyDescent="0.25">
      <c r="A44" s="41" t="s">
        <v>85</v>
      </c>
      <c r="B44" s="34" t="s">
        <v>86</v>
      </c>
      <c r="C44" s="34" t="s">
        <v>87</v>
      </c>
      <c r="D44" s="35">
        <v>45097</v>
      </c>
      <c r="E44" s="35">
        <v>45127</v>
      </c>
      <c r="F44" s="36">
        <v>4854.54</v>
      </c>
      <c r="G44" s="77">
        <f>SUM(F44)</f>
        <v>4854.54</v>
      </c>
      <c r="H44" s="6"/>
    </row>
    <row r="45" spans="1:8" s="38" customFormat="1" ht="25.5" customHeight="1" x14ac:dyDescent="0.25">
      <c r="A45" s="41" t="s">
        <v>23</v>
      </c>
      <c r="B45" s="42" t="s">
        <v>24</v>
      </c>
      <c r="C45" s="43" t="s">
        <v>2</v>
      </c>
      <c r="D45" s="44">
        <v>45068</v>
      </c>
      <c r="E45" s="44">
        <v>45099</v>
      </c>
      <c r="F45" s="45">
        <v>37923.24</v>
      </c>
      <c r="G45" s="77">
        <f>SUM(F45)</f>
        <v>37923.24</v>
      </c>
      <c r="H45" s="6"/>
    </row>
    <row r="46" spans="1:8" s="38" customFormat="1" ht="25.5" customHeight="1" x14ac:dyDescent="0.25">
      <c r="A46" s="41" t="s">
        <v>103</v>
      </c>
      <c r="B46" s="74" t="s">
        <v>104</v>
      </c>
      <c r="C46" s="75" t="s">
        <v>2</v>
      </c>
      <c r="D46" s="44">
        <v>45093</v>
      </c>
      <c r="E46" s="44">
        <v>45123</v>
      </c>
      <c r="F46" s="45">
        <v>50000</v>
      </c>
      <c r="G46" s="77">
        <f>SUM(F46)</f>
        <v>50000</v>
      </c>
      <c r="H46" s="6"/>
    </row>
    <row r="47" spans="1:8" s="38" customFormat="1" ht="25.5" customHeight="1" x14ac:dyDescent="0.25">
      <c r="A47" s="33" t="s">
        <v>54</v>
      </c>
      <c r="B47" s="46" t="s">
        <v>52</v>
      </c>
      <c r="C47" s="47" t="s">
        <v>2</v>
      </c>
      <c r="D47" s="48">
        <v>45065</v>
      </c>
      <c r="E47" s="48">
        <v>45096</v>
      </c>
      <c r="F47" s="37">
        <v>5051</v>
      </c>
      <c r="G47" s="37"/>
      <c r="H47" s="6"/>
    </row>
    <row r="48" spans="1:8" s="38" customFormat="1" ht="25.5" customHeight="1" x14ac:dyDescent="0.25">
      <c r="A48" s="33" t="s">
        <v>53</v>
      </c>
      <c r="B48" s="46" t="s">
        <v>52</v>
      </c>
      <c r="C48" s="47" t="s">
        <v>2</v>
      </c>
      <c r="D48" s="48">
        <v>45072</v>
      </c>
      <c r="E48" s="48">
        <v>45103</v>
      </c>
      <c r="F48" s="37">
        <v>600</v>
      </c>
      <c r="G48" s="37"/>
      <c r="H48" s="6"/>
    </row>
    <row r="49" spans="1:8" s="38" customFormat="1" ht="25.5" customHeight="1" x14ac:dyDescent="0.25">
      <c r="A49" s="33" t="s">
        <v>51</v>
      </c>
      <c r="B49" s="46" t="s">
        <v>52</v>
      </c>
      <c r="C49" s="47" t="s">
        <v>2</v>
      </c>
      <c r="D49" s="48">
        <v>45082</v>
      </c>
      <c r="E49" s="48">
        <v>45112</v>
      </c>
      <c r="F49" s="37">
        <v>2328</v>
      </c>
      <c r="G49" s="37">
        <f>SUM(F47:F49)</f>
        <v>7979</v>
      </c>
      <c r="H49" s="6"/>
    </row>
    <row r="50" spans="1:8" s="38" customFormat="1" ht="25.5" customHeight="1" x14ac:dyDescent="0.25">
      <c r="A50" s="33" t="s">
        <v>107</v>
      </c>
      <c r="B50" s="46" t="s">
        <v>108</v>
      </c>
      <c r="C50" s="47" t="s">
        <v>2</v>
      </c>
      <c r="D50" s="48">
        <v>45100</v>
      </c>
      <c r="E50" s="48">
        <v>45130</v>
      </c>
      <c r="F50" s="37">
        <v>204612</v>
      </c>
      <c r="G50" s="37">
        <f>SUM(F50)</f>
        <v>204612</v>
      </c>
      <c r="H50" s="6"/>
    </row>
    <row r="51" spans="1:8" s="38" customFormat="1" ht="25.5" customHeight="1" x14ac:dyDescent="0.25">
      <c r="A51" s="41" t="s">
        <v>42</v>
      </c>
      <c r="B51" s="49" t="s">
        <v>63</v>
      </c>
      <c r="C51" s="50" t="s">
        <v>14</v>
      </c>
      <c r="D51" s="51">
        <v>45034</v>
      </c>
      <c r="E51" s="52">
        <v>45064</v>
      </c>
      <c r="F51" s="53">
        <v>62269</v>
      </c>
      <c r="G51" s="77"/>
      <c r="H51" s="6"/>
    </row>
    <row r="52" spans="1:8" s="38" customFormat="1" ht="25.5" customHeight="1" x14ac:dyDescent="0.25">
      <c r="A52" s="41" t="s">
        <v>43</v>
      </c>
      <c r="B52" s="49" t="s">
        <v>63</v>
      </c>
      <c r="C52" s="50" t="s">
        <v>14</v>
      </c>
      <c r="D52" s="51">
        <v>45041</v>
      </c>
      <c r="E52" s="52">
        <v>45071</v>
      </c>
      <c r="F52" s="53">
        <v>60484</v>
      </c>
      <c r="G52" s="77"/>
      <c r="H52" s="6"/>
    </row>
    <row r="53" spans="1:8" s="38" customFormat="1" ht="24" customHeight="1" x14ac:dyDescent="0.25">
      <c r="A53" s="41" t="s">
        <v>44</v>
      </c>
      <c r="B53" s="49" t="s">
        <v>63</v>
      </c>
      <c r="C53" s="50" t="s">
        <v>14</v>
      </c>
      <c r="D53" s="51">
        <v>45048</v>
      </c>
      <c r="E53" s="52">
        <v>45079</v>
      </c>
      <c r="F53" s="53">
        <v>61937</v>
      </c>
      <c r="G53" s="77"/>
      <c r="H53" s="6"/>
    </row>
    <row r="54" spans="1:8" s="38" customFormat="1" ht="24.75" customHeight="1" x14ac:dyDescent="0.25">
      <c r="A54" s="41" t="s">
        <v>45</v>
      </c>
      <c r="B54" s="49" t="s">
        <v>63</v>
      </c>
      <c r="C54" s="50" t="s">
        <v>14</v>
      </c>
      <c r="D54" s="51">
        <v>45055</v>
      </c>
      <c r="E54" s="52">
        <v>45086</v>
      </c>
      <c r="F54" s="53">
        <v>55034</v>
      </c>
      <c r="G54" s="77"/>
      <c r="H54" s="6"/>
    </row>
    <row r="55" spans="1:8" s="38" customFormat="1" ht="25.5" customHeight="1" x14ac:dyDescent="0.25">
      <c r="A55" s="41" t="s">
        <v>39</v>
      </c>
      <c r="B55" s="49" t="s">
        <v>63</v>
      </c>
      <c r="C55" s="50" t="s">
        <v>14</v>
      </c>
      <c r="D55" s="51">
        <v>45062</v>
      </c>
      <c r="E55" s="52">
        <v>45093</v>
      </c>
      <c r="F55" s="53">
        <v>59519</v>
      </c>
      <c r="G55" s="77"/>
      <c r="H55" s="6"/>
    </row>
    <row r="56" spans="1:8" s="38" customFormat="1" ht="25.5" customHeight="1" x14ac:dyDescent="0.25">
      <c r="A56" s="41" t="s">
        <v>19</v>
      </c>
      <c r="B56" s="49" t="s">
        <v>63</v>
      </c>
      <c r="C56" s="50" t="s">
        <v>14</v>
      </c>
      <c r="D56" s="51">
        <v>45062</v>
      </c>
      <c r="E56" s="52">
        <v>45093</v>
      </c>
      <c r="F56" s="53">
        <v>4590</v>
      </c>
      <c r="G56" s="77"/>
      <c r="H56" s="6"/>
    </row>
    <row r="57" spans="1:8" s="38" customFormat="1" ht="25.5" customHeight="1" x14ac:dyDescent="0.25">
      <c r="A57" s="41" t="s">
        <v>40</v>
      </c>
      <c r="B57" s="49" t="s">
        <v>63</v>
      </c>
      <c r="C57" s="50" t="s">
        <v>14</v>
      </c>
      <c r="D57" s="51">
        <v>45069</v>
      </c>
      <c r="E57" s="52" t="s">
        <v>41</v>
      </c>
      <c r="F57" s="53">
        <v>50179</v>
      </c>
      <c r="G57" s="77"/>
      <c r="H57" s="6"/>
    </row>
    <row r="58" spans="1:8" s="38" customFormat="1" ht="25.5" customHeight="1" x14ac:dyDescent="0.25">
      <c r="A58" s="41" t="s">
        <v>36</v>
      </c>
      <c r="B58" s="49" t="s">
        <v>63</v>
      </c>
      <c r="C58" s="50" t="s">
        <v>14</v>
      </c>
      <c r="D58" s="51">
        <v>45069</v>
      </c>
      <c r="E58" s="52">
        <v>45100</v>
      </c>
      <c r="F58" s="53">
        <v>8190</v>
      </c>
      <c r="G58" s="77"/>
      <c r="H58" s="6"/>
    </row>
    <row r="59" spans="1:8" s="38" customFormat="1" ht="25.5" customHeight="1" x14ac:dyDescent="0.25">
      <c r="A59" s="41" t="s">
        <v>46</v>
      </c>
      <c r="B59" s="49" t="s">
        <v>63</v>
      </c>
      <c r="C59" s="50" t="s">
        <v>14</v>
      </c>
      <c r="D59" s="51">
        <v>45076</v>
      </c>
      <c r="E59" s="52">
        <v>45107</v>
      </c>
      <c r="F59" s="53">
        <v>17035</v>
      </c>
      <c r="G59" s="77"/>
      <c r="H59" s="6"/>
    </row>
    <row r="60" spans="1:8" s="38" customFormat="1" ht="25.5" customHeight="1" x14ac:dyDescent="0.25">
      <c r="A60" s="41" t="s">
        <v>33</v>
      </c>
      <c r="B60" s="49" t="s">
        <v>63</v>
      </c>
      <c r="C60" s="50" t="s">
        <v>14</v>
      </c>
      <c r="D60" s="51">
        <v>45076</v>
      </c>
      <c r="E60" s="52">
        <v>45107</v>
      </c>
      <c r="F60" s="53">
        <v>46889</v>
      </c>
      <c r="G60" s="77"/>
      <c r="H60" s="6"/>
    </row>
    <row r="61" spans="1:8" s="38" customFormat="1" ht="25.5" customHeight="1" x14ac:dyDescent="0.25">
      <c r="A61" s="41" t="s">
        <v>62</v>
      </c>
      <c r="B61" s="49" t="s">
        <v>63</v>
      </c>
      <c r="C61" s="50" t="s">
        <v>14</v>
      </c>
      <c r="D61" s="51">
        <v>45083</v>
      </c>
      <c r="E61" s="52">
        <v>45113</v>
      </c>
      <c r="F61" s="53">
        <v>23735</v>
      </c>
      <c r="G61" s="77"/>
      <c r="H61" s="6"/>
    </row>
    <row r="62" spans="1:8" s="38" customFormat="1" ht="25.5" customHeight="1" x14ac:dyDescent="0.25">
      <c r="A62" s="41" t="s">
        <v>69</v>
      </c>
      <c r="B62" s="49" t="s">
        <v>63</v>
      </c>
      <c r="C62" s="50" t="s">
        <v>14</v>
      </c>
      <c r="D62" s="51">
        <v>45083</v>
      </c>
      <c r="E62" s="52">
        <v>45113</v>
      </c>
      <c r="F62" s="53">
        <v>37044</v>
      </c>
      <c r="G62" s="77"/>
      <c r="H62" s="6"/>
    </row>
    <row r="63" spans="1:8" s="38" customFormat="1" ht="25.5" customHeight="1" x14ac:dyDescent="0.25">
      <c r="A63" s="41" t="s">
        <v>64</v>
      </c>
      <c r="B63" s="49" t="s">
        <v>63</v>
      </c>
      <c r="C63" s="50" t="s">
        <v>14</v>
      </c>
      <c r="D63" s="51">
        <v>45083</v>
      </c>
      <c r="E63" s="52" t="s">
        <v>65</v>
      </c>
      <c r="F63" s="53">
        <v>750</v>
      </c>
      <c r="G63" s="77"/>
      <c r="H63" s="6"/>
    </row>
    <row r="64" spans="1:8" s="38" customFormat="1" ht="25.5" customHeight="1" x14ac:dyDescent="0.25">
      <c r="A64" s="41" t="s">
        <v>70</v>
      </c>
      <c r="B64" s="49" t="s">
        <v>63</v>
      </c>
      <c r="C64" s="50" t="s">
        <v>14</v>
      </c>
      <c r="D64" s="51">
        <v>45089</v>
      </c>
      <c r="E64" s="52">
        <v>45119</v>
      </c>
      <c r="F64" s="53">
        <v>56235</v>
      </c>
      <c r="G64" s="77"/>
      <c r="H64" s="6"/>
    </row>
    <row r="65" spans="1:8" s="38" customFormat="1" ht="25.5" customHeight="1" x14ac:dyDescent="0.25">
      <c r="A65" s="41" t="s">
        <v>71</v>
      </c>
      <c r="B65" s="49" t="s">
        <v>63</v>
      </c>
      <c r="C65" s="50" t="s">
        <v>14</v>
      </c>
      <c r="D65" s="51">
        <v>45089</v>
      </c>
      <c r="E65" s="52">
        <v>45119</v>
      </c>
      <c r="F65" s="53">
        <v>12759</v>
      </c>
      <c r="G65" s="77"/>
      <c r="H65" s="6"/>
    </row>
    <row r="66" spans="1:8" s="38" customFormat="1" ht="25.5" customHeight="1" x14ac:dyDescent="0.25">
      <c r="A66" s="41" t="s">
        <v>89</v>
      </c>
      <c r="B66" s="49" t="s">
        <v>63</v>
      </c>
      <c r="C66" s="50" t="s">
        <v>14</v>
      </c>
      <c r="D66" s="51">
        <v>45096</v>
      </c>
      <c r="E66" s="52">
        <v>45126</v>
      </c>
      <c r="F66" s="53">
        <v>10180</v>
      </c>
      <c r="G66" s="77"/>
      <c r="H66" s="6"/>
    </row>
    <row r="67" spans="1:8" s="38" customFormat="1" ht="25.5" customHeight="1" x14ac:dyDescent="0.25">
      <c r="A67" s="41" t="s">
        <v>76</v>
      </c>
      <c r="B67" s="49" t="s">
        <v>63</v>
      </c>
      <c r="C67" s="50" t="s">
        <v>14</v>
      </c>
      <c r="D67" s="51">
        <v>45096</v>
      </c>
      <c r="E67" s="52">
        <v>45126</v>
      </c>
      <c r="F67" s="53">
        <v>57095</v>
      </c>
      <c r="G67" s="77"/>
      <c r="H67" s="6"/>
    </row>
    <row r="68" spans="1:8" s="38" customFormat="1" ht="25.5" customHeight="1" x14ac:dyDescent="0.25">
      <c r="A68" s="41" t="s">
        <v>94</v>
      </c>
      <c r="B68" s="49" t="s">
        <v>63</v>
      </c>
      <c r="C68" s="50" t="s">
        <v>14</v>
      </c>
      <c r="D68" s="51">
        <v>45104</v>
      </c>
      <c r="E68" s="52">
        <v>45134</v>
      </c>
      <c r="F68" s="53">
        <v>55975</v>
      </c>
      <c r="G68" s="77"/>
      <c r="H68" s="6"/>
    </row>
    <row r="69" spans="1:8" s="38" customFormat="1" ht="25.5" customHeight="1" x14ac:dyDescent="0.25">
      <c r="A69" s="41" t="s">
        <v>79</v>
      </c>
      <c r="B69" s="49" t="s">
        <v>63</v>
      </c>
      <c r="C69" s="50" t="s">
        <v>14</v>
      </c>
      <c r="D69" s="51">
        <v>45104</v>
      </c>
      <c r="E69" s="52">
        <v>45134</v>
      </c>
      <c r="F69" s="53">
        <v>3860</v>
      </c>
      <c r="G69" s="77"/>
      <c r="H69" s="6"/>
    </row>
    <row r="70" spans="1:8" s="38" customFormat="1" ht="25.5" customHeight="1" x14ac:dyDescent="0.25">
      <c r="A70" s="41" t="s">
        <v>97</v>
      </c>
      <c r="B70" s="49" t="s">
        <v>63</v>
      </c>
      <c r="C70" s="50" t="s">
        <v>14</v>
      </c>
      <c r="D70" s="51">
        <v>45104</v>
      </c>
      <c r="E70" s="52">
        <v>45134</v>
      </c>
      <c r="F70" s="53">
        <v>750</v>
      </c>
      <c r="G70" s="77">
        <f>SUM(F51:F70)</f>
        <v>684509</v>
      </c>
      <c r="H70" s="6"/>
    </row>
    <row r="71" spans="1:8" s="38" customFormat="1" ht="25.5" customHeight="1" x14ac:dyDescent="0.25">
      <c r="A71" s="33" t="s">
        <v>72</v>
      </c>
      <c r="B71" s="46" t="s">
        <v>73</v>
      </c>
      <c r="C71" s="47" t="s">
        <v>2</v>
      </c>
      <c r="D71" s="48">
        <v>45078</v>
      </c>
      <c r="E71" s="48">
        <v>45108</v>
      </c>
      <c r="F71" s="37">
        <v>885000</v>
      </c>
      <c r="G71" s="37"/>
      <c r="H71" s="6"/>
    </row>
    <row r="72" spans="1:8" s="38" customFormat="1" ht="25.5" customHeight="1" x14ac:dyDescent="0.25">
      <c r="A72" s="33" t="s">
        <v>88</v>
      </c>
      <c r="B72" s="46" t="s">
        <v>73</v>
      </c>
      <c r="C72" s="47" t="s">
        <v>2</v>
      </c>
      <c r="D72" s="48">
        <v>45098</v>
      </c>
      <c r="E72" s="48">
        <v>45128</v>
      </c>
      <c r="F72" s="37">
        <v>45193.94</v>
      </c>
      <c r="G72" s="37">
        <f>SUM(F71:F72)</f>
        <v>930193.94</v>
      </c>
      <c r="H72" s="6"/>
    </row>
    <row r="73" spans="1:8" s="38" customFormat="1" ht="25.5" customHeight="1" x14ac:dyDescent="0.25">
      <c r="A73" s="33" t="s">
        <v>17</v>
      </c>
      <c r="B73" s="46" t="s">
        <v>18</v>
      </c>
      <c r="C73" s="47" t="s">
        <v>2</v>
      </c>
      <c r="D73" s="48">
        <v>45054</v>
      </c>
      <c r="E73" s="48">
        <v>45085</v>
      </c>
      <c r="F73" s="37">
        <v>250028.05</v>
      </c>
      <c r="G73" s="37">
        <f>SUM(F73)</f>
        <v>250028.05</v>
      </c>
      <c r="H73" s="6"/>
    </row>
    <row r="74" spans="1:8" s="38" customFormat="1" ht="25.5" customHeight="1" x14ac:dyDescent="0.25">
      <c r="A74" s="33" t="s">
        <v>37</v>
      </c>
      <c r="B74" s="46" t="s">
        <v>38</v>
      </c>
      <c r="C74" s="47" t="s">
        <v>2</v>
      </c>
      <c r="D74" s="48">
        <v>45061</v>
      </c>
      <c r="E74" s="48">
        <v>45092</v>
      </c>
      <c r="F74" s="37">
        <v>18391.72</v>
      </c>
      <c r="G74" s="37">
        <f>SUM(F74)</f>
        <v>18391.72</v>
      </c>
      <c r="H74" s="6"/>
    </row>
    <row r="75" spans="1:8" s="38" customFormat="1" x14ac:dyDescent="0.25">
      <c r="A75" s="54"/>
      <c r="B75" s="87" t="s">
        <v>7</v>
      </c>
      <c r="C75" s="88"/>
      <c r="D75" s="88"/>
      <c r="E75" s="89"/>
      <c r="F75" s="78">
        <f>SUM(F5:F74)</f>
        <v>4079758.3499999996</v>
      </c>
      <c r="G75" s="79">
        <f>SUM(G5:G74)</f>
        <v>4079758.3499999996</v>
      </c>
      <c r="H75" s="6"/>
    </row>
    <row r="76" spans="1:8" s="38" customFormat="1" x14ac:dyDescent="0.25">
      <c r="A76" s="55"/>
      <c r="B76" s="56"/>
      <c r="C76" s="56"/>
      <c r="D76" s="56"/>
      <c r="E76" s="56"/>
      <c r="F76" s="56"/>
      <c r="G76" s="57"/>
      <c r="H76" s="6"/>
    </row>
    <row r="77" spans="1:8" s="38" customFormat="1" x14ac:dyDescent="0.25">
      <c r="A77" s="58"/>
      <c r="B77" s="59"/>
      <c r="C77" s="59"/>
      <c r="D77" s="60"/>
      <c r="E77" s="60"/>
      <c r="F77" s="60"/>
      <c r="G77" s="60"/>
    </row>
    <row r="78" spans="1:8" s="38" customFormat="1" x14ac:dyDescent="0.25">
      <c r="A78" s="61"/>
      <c r="B78" s="59"/>
      <c r="C78" s="59"/>
      <c r="D78" s="60"/>
      <c r="E78" s="86" t="s">
        <v>10</v>
      </c>
      <c r="F78" s="86"/>
      <c r="G78" s="62">
        <f>+G75</f>
        <v>4079758.3499999996</v>
      </c>
    </row>
    <row r="79" spans="1:8" s="38" customFormat="1" ht="17.25" x14ac:dyDescent="0.35">
      <c r="A79" s="63"/>
      <c r="B79" s="64"/>
      <c r="C79" s="64"/>
      <c r="D79" s="65"/>
      <c r="E79" s="66" t="s">
        <v>16</v>
      </c>
      <c r="F79" s="60"/>
      <c r="G79" s="67">
        <v>898</v>
      </c>
      <c r="H79" s="68"/>
    </row>
    <row r="80" spans="1:8" s="38" customFormat="1" ht="18" x14ac:dyDescent="0.4">
      <c r="A80" s="63"/>
      <c r="B80" s="64"/>
      <c r="C80" s="64"/>
      <c r="D80" s="69"/>
      <c r="E80" s="66"/>
      <c r="F80" s="60"/>
      <c r="G80" s="70">
        <f>SUM(G77:G79)</f>
        <v>4080656.3499999996</v>
      </c>
    </row>
    <row r="81" spans="1:7" s="38" customFormat="1" ht="18.75" customHeight="1" x14ac:dyDescent="0.25">
      <c r="A81" s="16"/>
      <c r="B81" s="16"/>
      <c r="C81" s="23"/>
      <c r="D81" s="16"/>
      <c r="E81" s="16"/>
      <c r="F81" s="71"/>
      <c r="G81" s="72"/>
    </row>
    <row r="82" spans="1:7" s="38" customFormat="1" ht="18.75" customHeight="1" x14ac:dyDescent="0.25">
      <c r="A82" s="16"/>
      <c r="B82" s="16"/>
      <c r="C82" s="23"/>
      <c r="D82" s="16"/>
      <c r="E82" s="16"/>
      <c r="F82" s="71"/>
      <c r="G82" s="73"/>
    </row>
    <row r="83" spans="1:7" ht="18.75" customHeight="1" x14ac:dyDescent="0.25">
      <c r="A83" s="16"/>
      <c r="B83" s="16"/>
      <c r="C83" s="14"/>
      <c r="D83" s="13"/>
      <c r="E83" s="13"/>
      <c r="F83" s="27"/>
      <c r="G83" s="26"/>
    </row>
    <row r="84" spans="1:7" ht="18.75" x14ac:dyDescent="0.3">
      <c r="A84" s="2"/>
      <c r="B84" s="16"/>
      <c r="C84" s="14"/>
      <c r="D84" s="19"/>
      <c r="E84" s="29"/>
      <c r="F84" s="28"/>
      <c r="G84" s="30"/>
    </row>
    <row r="85" spans="1:7" ht="15.75" x14ac:dyDescent="0.25">
      <c r="A85" s="2"/>
      <c r="D85" s="2"/>
      <c r="E85" s="2"/>
      <c r="F85" s="2"/>
      <c r="G85" s="31"/>
    </row>
    <row r="86" spans="1:7" ht="17.25" x14ac:dyDescent="0.4">
      <c r="A86" s="16"/>
      <c r="B86" s="81"/>
      <c r="C86" s="81"/>
      <c r="D86" s="13"/>
      <c r="E86" s="13"/>
      <c r="F86" s="2"/>
      <c r="G86" s="32"/>
    </row>
    <row r="87" spans="1:7" x14ac:dyDescent="0.25">
      <c r="A87" s="2"/>
      <c r="B87" s="82"/>
      <c r="C87" s="82"/>
      <c r="D87" s="14"/>
      <c r="E87" s="14"/>
      <c r="F87" s="13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ht="18.75" x14ac:dyDescent="0.3">
      <c r="A90" s="13"/>
      <c r="B90" s="16"/>
      <c r="C90" s="13"/>
      <c r="D90" s="13"/>
      <c r="E90" s="13"/>
      <c r="F90" s="24"/>
      <c r="G90" s="15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15"/>
      <c r="D92" s="21"/>
      <c r="E92" s="21"/>
      <c r="F92" s="2"/>
      <c r="G92" s="2"/>
    </row>
    <row r="93" spans="1:7" ht="18.75" x14ac:dyDescent="0.3">
      <c r="A93" s="16"/>
      <c r="B93" s="13"/>
      <c r="C93" s="20"/>
      <c r="D93" s="21"/>
      <c r="E93" s="21"/>
      <c r="F93" s="25"/>
      <c r="G93" s="2"/>
    </row>
    <row r="94" spans="1:7" x14ac:dyDescent="0.25">
      <c r="A94" s="6"/>
      <c r="B94" s="6"/>
      <c r="C94" s="15"/>
      <c r="D94" s="21"/>
      <c r="E94" s="21"/>
      <c r="F94" s="2"/>
      <c r="G94" s="2"/>
    </row>
    <row r="95" spans="1:7" x14ac:dyDescent="0.25">
      <c r="A95" s="6"/>
      <c r="B95" s="6"/>
      <c r="C95" s="15"/>
      <c r="D95" s="22"/>
      <c r="E95" s="22"/>
      <c r="F95" s="2"/>
      <c r="G95" s="2"/>
    </row>
    <row r="96" spans="1:7" x14ac:dyDescent="0.25">
      <c r="A96" s="6"/>
      <c r="B96" s="6"/>
      <c r="C96" s="15"/>
      <c r="D96" s="21"/>
      <c r="E96" s="21"/>
      <c r="F96" s="2"/>
      <c r="G96" s="2"/>
    </row>
    <row r="97" spans="1:7" x14ac:dyDescent="0.25">
      <c r="A97" s="6"/>
      <c r="B97" s="6"/>
      <c r="C97" s="15"/>
      <c r="D97" s="22"/>
      <c r="E97" s="22"/>
      <c r="F97" s="2"/>
      <c r="G97" s="2"/>
    </row>
    <row r="98" spans="1:7" x14ac:dyDescent="0.25">
      <c r="A98" s="6"/>
      <c r="B98" s="6"/>
      <c r="C98" s="15"/>
      <c r="D98" s="21"/>
      <c r="E98" s="21"/>
      <c r="F98" s="2"/>
      <c r="G98" s="2"/>
    </row>
    <row r="99" spans="1:7" x14ac:dyDescent="0.25">
      <c r="A99" s="16"/>
      <c r="B99" s="16"/>
      <c r="C99" s="13"/>
      <c r="D99" s="23"/>
      <c r="E99" s="23"/>
      <c r="F99" s="20"/>
      <c r="G99" s="2"/>
    </row>
    <row r="100" spans="1:7" ht="18.75" x14ac:dyDescent="0.3">
      <c r="A100" s="2"/>
      <c r="B100" s="16"/>
      <c r="C100" s="13"/>
      <c r="D100" s="14"/>
      <c r="E100" s="14"/>
      <c r="F100" s="19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13"/>
      <c r="E102" s="13"/>
      <c r="F102" s="13"/>
      <c r="G102" s="13"/>
    </row>
    <row r="103" spans="1:7" x14ac:dyDescent="0.25">
      <c r="A103" s="16"/>
      <c r="B103" s="13"/>
      <c r="C103" s="13"/>
      <c r="D103" s="2"/>
      <c r="E103" s="2"/>
      <c r="F103" s="2"/>
      <c r="G103" s="13"/>
    </row>
    <row r="104" spans="1:7" x14ac:dyDescent="0.25">
      <c r="A104" s="16"/>
      <c r="B104" s="13"/>
      <c r="C104" s="13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ht="18.75" x14ac:dyDescent="0.3">
      <c r="A106" s="17"/>
      <c r="B106" s="2"/>
      <c r="C106" s="2"/>
      <c r="D106" s="2"/>
      <c r="E106" s="2"/>
      <c r="F106" s="2"/>
      <c r="G106" s="2"/>
    </row>
    <row r="107" spans="1:7" ht="18.75" x14ac:dyDescent="0.3">
      <c r="A107" s="18"/>
      <c r="B107" s="17"/>
      <c r="C107" s="17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7">
    <mergeCell ref="B86:C86"/>
    <mergeCell ref="B87:C87"/>
    <mergeCell ref="A3:G3"/>
    <mergeCell ref="A1:G1"/>
    <mergeCell ref="A2:G2"/>
    <mergeCell ref="E78:F78"/>
    <mergeCell ref="B75:E75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Ashley Suarez</cp:lastModifiedBy>
  <cp:lastPrinted>2022-12-22T16:34:03Z</cp:lastPrinted>
  <dcterms:created xsi:type="dcterms:W3CDTF">2017-06-12T16:17:30Z</dcterms:created>
  <dcterms:modified xsi:type="dcterms:W3CDTF">2023-07-03T19:19:48Z</dcterms:modified>
</cp:coreProperties>
</file>