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JUNIO 2025\"/>
    </mc:Choice>
  </mc:AlternateContent>
  <xr:revisionPtr revIDLastSave="0" documentId="8_{AED98969-FA06-4544-9E38-636E42E9BFA9}" xr6:coauthVersionLast="47" xr6:coauthVersionMax="47" xr10:uidLastSave="{00000000-0000-0000-0000-000000000000}"/>
  <bookViews>
    <workbookView xWindow="-120" yWindow="-120" windowWidth="24240" windowHeight="13140" xr2:uid="{57592159-56B1-4B1A-8888-6CD5EB475687}"/>
  </bookViews>
  <sheets>
    <sheet name="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G41" i="1"/>
  <c r="G32" i="1"/>
  <c r="G30" i="1"/>
  <c r="G26" i="1"/>
  <c r="G19" i="1"/>
  <c r="G15" i="1"/>
  <c r="G13" i="1"/>
  <c r="G9" i="1"/>
  <c r="G6" i="1"/>
  <c r="G47" i="1" s="1"/>
  <c r="G49" i="1" s="1"/>
</calcChain>
</file>

<file path=xl/sharedStrings.xml><?xml version="1.0" encoding="utf-8"?>
<sst xmlns="http://schemas.openxmlformats.org/spreadsheetml/2006/main" count="107" uniqueCount="88">
  <si>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</si>
  <si>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- 30-06-2025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</si>
  <si>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</si>
  <si>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</si>
  <si>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</si>
  <si>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</si>
  <si>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</si>
  <si>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</si>
  <si>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</si>
  <si>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</si>
  <si>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B1500000079</t>
  </si>
  <si>
    <t>AGRO DE MI TIERRA</t>
  </si>
  <si>
    <t>ALIMENTOS</t>
  </si>
  <si>
    <t>B1500002013</t>
  </si>
  <si>
    <t>APROLECHE</t>
  </si>
  <si>
    <t>B1500000358</t>
  </si>
  <si>
    <t>AUTO AIRE LUGO, SRL</t>
  </si>
  <si>
    <t>PIEZAS</t>
  </si>
  <si>
    <t>B1500000359</t>
  </si>
  <si>
    <t>COMPRESOR</t>
  </si>
  <si>
    <t>B1500000300</t>
  </si>
  <si>
    <t>AUTO REPUESTOS PADILLA</t>
  </si>
  <si>
    <t>ARTICULOS</t>
  </si>
  <si>
    <t>B1500000118</t>
  </si>
  <si>
    <t>ERM SOLUTIONS</t>
  </si>
  <si>
    <t>B1500000119</t>
  </si>
  <si>
    <t>EQUIPOS</t>
  </si>
  <si>
    <t>B1500000336</t>
  </si>
  <si>
    <t>FABREGAS SERVICES</t>
  </si>
  <si>
    <t>B1500000606</t>
  </si>
  <si>
    <t>FERRETERIA LA MAYORQUINA</t>
  </si>
  <si>
    <t>B1500001347</t>
  </si>
  <si>
    <t>FL&amp;M COMERCIAL</t>
  </si>
  <si>
    <t>B1500001364</t>
  </si>
  <si>
    <t>BOMBA</t>
  </si>
  <si>
    <t>E450000000142</t>
  </si>
  <si>
    <t>GRUPO ALASKA</t>
  </si>
  <si>
    <t>AGUA</t>
  </si>
  <si>
    <t>E450000002142</t>
  </si>
  <si>
    <t>E450000002144</t>
  </si>
  <si>
    <t>E450000002145</t>
  </si>
  <si>
    <t>B1500001788</t>
  </si>
  <si>
    <t>INVERSIONES DLP</t>
  </si>
  <si>
    <t>B1500001798</t>
  </si>
  <si>
    <t>B1500001801</t>
  </si>
  <si>
    <t>B1500001806</t>
  </si>
  <si>
    <t>B1500001807</t>
  </si>
  <si>
    <t>B1500001814</t>
  </si>
  <si>
    <t>B1500001815</t>
  </si>
  <si>
    <t>B1500000010</t>
  </si>
  <si>
    <t>JENDERSSON V GRUPO EMPRESARIAL</t>
  </si>
  <si>
    <t>B1500000096</t>
  </si>
  <si>
    <t>B1500000027</t>
  </si>
  <si>
    <t>MARAJO</t>
  </si>
  <si>
    <t>NUÑEZ DIAZ AUTO PARTS</t>
  </si>
  <si>
    <t>B1500006521</t>
  </si>
  <si>
    <t>OFFITEK</t>
  </si>
  <si>
    <t>B1500006527</t>
  </si>
  <si>
    <t>IMPRESORA</t>
  </si>
  <si>
    <t>B1500000260</t>
  </si>
  <si>
    <t>PROVIMERCAX HENRIQUEZ</t>
  </si>
  <si>
    <t>B1500000261</t>
  </si>
  <si>
    <t>B1500000262</t>
  </si>
  <si>
    <t>B1500000264</t>
  </si>
  <si>
    <t>14/1//25</t>
  </si>
  <si>
    <t>B1500000265</t>
  </si>
  <si>
    <t>B1500000034</t>
  </si>
  <si>
    <t>RANCHO MICHELLE</t>
  </si>
  <si>
    <t>29/2/25</t>
  </si>
  <si>
    <t>B1500002026</t>
  </si>
  <si>
    <t>REPUESTOS CHENCHO</t>
  </si>
  <si>
    <t>B1500000289</t>
  </si>
  <si>
    <t>SD IMPRESOS EXPRESS</t>
  </si>
  <si>
    <t>B1500000171</t>
  </si>
  <si>
    <t>SOLUCIONES GREIKOL</t>
  </si>
  <si>
    <t>B1500000237</t>
  </si>
  <si>
    <t>SUFERDOM</t>
  </si>
  <si>
    <t>B1500000240</t>
  </si>
  <si>
    <t>B1500000241</t>
  </si>
  <si>
    <t>B1500001372</t>
  </si>
  <si>
    <t>SUPLIMADE</t>
  </si>
  <si>
    <t>MELAZA</t>
  </si>
  <si>
    <t>B1500000019</t>
  </si>
  <si>
    <t xml:space="preserve">WINDOOR SERVICE </t>
  </si>
  <si>
    <t>TOTAL</t>
  </si>
  <si>
    <t>TOTAL GENERAL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</si>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</sst>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16" x14ac:knownFonts="1">
    <font>
      <sz val="11"/>
      <color theme="1"/>
      <name val="Aptos Narrow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</font>
    <font>
      <sz val="8"/>
      <color theme="1"/>
      <name val="Aptos Narrow"/>
      <family val="2"/>
      <scheme val="minor"/>
    </font>
    <font>
      <b/>
      <sz val="8"/>
      <color rgb="FFC00000"/>
      <name val="Aptos Narrow"/>
      <family val="2"/>
    </font>
    <font>
      <b/>
      <u val="doubleAccounting"/>
      <sz val="8"/>
      <name val="Aptos Narrow"/>
      <family val="2"/>
    </font>
    <font>
      <b/>
      <sz val="10"/>
      <name val="Aptos Narrow"/>
      <family val="2"/>
    </font>
    <font>
      <b/>
      <u val="double"/>
      <sz val="10"/>
      <color theme="1"/>
      <name val="Aptos Narrow"/>
      <family val="2"/>
    </font>
    <font>
      <b/>
      <sz val="8"/>
      <name val="Aptos Narrow"/>
      <family val="2"/>
    </font>
    <font>
      <b/>
      <u val="double"/>
      <sz val="8"/>
      <color theme="1"/>
      <name val="Aptos Narrow"/>
      <family val="2"/>
    </font>
    <font>
      <b/>
      <u/>
      <sz val="8"/>
      <color theme="1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Aptos Narrow"/>
      <family val="2"/>
    </font>
    <font>
      <b/>
      <sz val="8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/>
    <xf numFmtId="14" fontId="8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4" fontId="10" fillId="0" borderId="0" xfId="0" applyNumberFormat="1" applyFont="1"/>
    <xf numFmtId="4" fontId="10" fillId="0" borderId="0" xfId="0" applyNumberFormat="1" applyFont="1"/>
    <xf numFmtId="4" fontId="11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/>
    </xf>
    <xf numFmtId="4" fontId="12" fillId="0" borderId="0" xfId="0" applyNumberFormat="1" applyFont="1"/>
    <xf numFmtId="0" fontId="13" fillId="0" borderId="7" xfId="0" applyFont="1" applyBorder="1" applyAlignment="1">
      <alignment horizontal="center"/>
    </xf>
    <xf numFmtId="4" fontId="14" fillId="0" borderId="0" xfId="0" applyNumberFormat="1" applyFont="1"/>
    <xf numFmtId="0" fontId="13" fillId="0" borderId="0" xfId="0" applyFont="1" applyAlignment="1">
      <alignment horizontal="center"/>
    </xf>
    <xf numFmtId="0" fontId="15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457202</xdr:colOff>
      <xdr:row>0</xdr:row>
      <xdr:rowOff>0</xdr:rowOff>
    </xdr:from>
    <xdr:to>
      <xdr:col>6</xdr:col>
      <xdr:colOff>742348</xdr:colOff>
      <xdr:row>1</xdr:row>
      <xdr:rowOff>134936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7172B14-ECCE-43D7-9B80-FA4C506D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7" y="0"/>
          <a:ext cx="1056671" cy="43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19050</xdr:rowOff>
    </xdr:from>
    <xdr:to>
      <xdr:col>0</xdr:col>
      <xdr:colOff>838200</xdr:colOff>
      <xdr:row>1</xdr:row>
      <xdr:rowOff>61900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DF81EF12-7EA2-4168-BEC8-17FB2891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"/>
          <a:ext cx="466725" cy="3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F345-FFDC-473B-8C69-38501F548326}">
  <dimension ref="A1:H144"/>
  <sheetViews>
    <sheetView tabSelected="1" zoomScaleNormal="100" workbookViewId="0">
      <selection activeCell="J20" sqref="J20"/>
    </sheetView>
  </sheetViews>
  <sheetFormatPr baseColWidth="10" defaultRowHeight="15" x14ac:dyDescent="0.25"/>
  <cols>
    <col min="1" max="1" width="13.42578125" customWidth="1"/>
    <col min="2" max="2" width="23.42578125" customWidth="1"/>
    <col min="3" max="3" width="11.85546875" customWidth="1"/>
    <col min="4" max="4" width="8.7109375" customWidth="1"/>
    <col min="5" max="5" width="8.42578125" customWidth="1"/>
    <col min="6" max="6" width="11.5703125" customWidth="1"/>
    <col min="7" max="7" width="12" customWidth="1"/>
    <col min="8" max="8" width="11.28515625" customWidth="1"/>
  </cols>
  <sheetData>
    <row r="1" spans="1:8" ht="23.25" x14ac:dyDescent="0.25">
      <c r="A1" s="1" t="s">
        <v>0</v>
      </c>
      <c r="B1" s="1"/>
      <c r="C1" s="1"/>
      <c r="D1" s="1"/>
      <c r="E1" s="1"/>
      <c r="F1" s="1"/>
      <c r="G1" s="2"/>
    </row>
    <row r="2" spans="1:8" ht="12.75" customHeight="1" x14ac:dyDescent="0.25">
      <c r="A2" s="3" t="s">
        <v>1</v>
      </c>
      <c r="B2" s="3"/>
      <c r="C2" s="3"/>
      <c r="D2" s="3"/>
      <c r="E2" s="3"/>
      <c r="F2" s="3"/>
      <c r="G2" s="4"/>
    </row>
    <row r="3" spans="1:8" ht="33.7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 ht="12" customHeight="1" x14ac:dyDescent="0.25">
      <c r="A4" s="6" t="s">
        <v>10</v>
      </c>
      <c r="B4" s="5" t="s">
        <v>11</v>
      </c>
      <c r="C4" s="7" t="s">
        <v>12</v>
      </c>
      <c r="D4" s="8">
        <v>45692</v>
      </c>
      <c r="E4" s="8">
        <v>45720</v>
      </c>
      <c r="F4" s="9">
        <v>19530</v>
      </c>
      <c r="G4" s="9">
        <v>19530</v>
      </c>
      <c r="H4" s="5"/>
    </row>
    <row r="5" spans="1:8" ht="12" customHeight="1" x14ac:dyDescent="0.25">
      <c r="A5" s="6" t="s">
        <v>13</v>
      </c>
      <c r="B5" s="5" t="s">
        <v>14</v>
      </c>
      <c r="C5" s="7" t="s">
        <v>12</v>
      </c>
      <c r="D5" s="8">
        <v>45826</v>
      </c>
      <c r="E5" s="8">
        <v>45856</v>
      </c>
      <c r="F5" s="9">
        <v>73000</v>
      </c>
      <c r="G5" s="9">
        <v>73000</v>
      </c>
      <c r="H5" s="5"/>
    </row>
    <row r="6" spans="1:8" ht="11.25" customHeight="1" x14ac:dyDescent="0.25">
      <c r="A6" s="6" t="s">
        <v>15</v>
      </c>
      <c r="B6" s="10" t="s">
        <v>16</v>
      </c>
      <c r="C6" s="5" t="s">
        <v>17</v>
      </c>
      <c r="D6" s="8">
        <v>45813</v>
      </c>
      <c r="E6" s="8">
        <v>45843</v>
      </c>
      <c r="F6" s="9">
        <v>23010</v>
      </c>
      <c r="G6" s="11">
        <f>SUM(F6:F7)</f>
        <v>37760</v>
      </c>
      <c r="H6" s="5"/>
    </row>
    <row r="7" spans="1:8" ht="14.25" customHeight="1" x14ac:dyDescent="0.25">
      <c r="A7" s="6" t="s">
        <v>18</v>
      </c>
      <c r="B7" s="12"/>
      <c r="C7" s="5" t="s">
        <v>19</v>
      </c>
      <c r="D7" s="8">
        <v>45832</v>
      </c>
      <c r="E7" s="8">
        <v>45862</v>
      </c>
      <c r="F7" s="9">
        <v>14750</v>
      </c>
      <c r="G7" s="13"/>
      <c r="H7" s="5"/>
    </row>
    <row r="8" spans="1:8" ht="12" customHeight="1" x14ac:dyDescent="0.25">
      <c r="A8" s="6" t="s">
        <v>20</v>
      </c>
      <c r="B8" s="7" t="s">
        <v>21</v>
      </c>
      <c r="C8" s="5" t="s">
        <v>22</v>
      </c>
      <c r="D8" s="8">
        <v>45833</v>
      </c>
      <c r="E8" s="8">
        <v>45863</v>
      </c>
      <c r="F8" s="9">
        <v>90860</v>
      </c>
      <c r="G8" s="9">
        <v>90860</v>
      </c>
      <c r="H8" s="5"/>
    </row>
    <row r="9" spans="1:8" ht="12" customHeight="1" x14ac:dyDescent="0.25">
      <c r="A9" s="6" t="s">
        <v>23</v>
      </c>
      <c r="B9" s="10" t="s">
        <v>24</v>
      </c>
      <c r="C9" s="5" t="s">
        <v>22</v>
      </c>
      <c r="D9" s="8">
        <v>45828</v>
      </c>
      <c r="E9" s="8">
        <v>45858</v>
      </c>
      <c r="F9" s="9">
        <v>176999.89</v>
      </c>
      <c r="G9" s="11">
        <f>SUM(F9:F10)</f>
        <v>182999.88</v>
      </c>
      <c r="H9" s="5"/>
    </row>
    <row r="10" spans="1:8" ht="12" customHeight="1" x14ac:dyDescent="0.25">
      <c r="A10" s="6" t="s">
        <v>25</v>
      </c>
      <c r="B10" s="12"/>
      <c r="C10" s="5" t="s">
        <v>26</v>
      </c>
      <c r="D10" s="8">
        <v>45828</v>
      </c>
      <c r="E10" s="8">
        <v>45858</v>
      </c>
      <c r="F10" s="9">
        <v>5999.99</v>
      </c>
      <c r="G10" s="13"/>
      <c r="H10" s="5"/>
    </row>
    <row r="11" spans="1:8" ht="12" customHeight="1" x14ac:dyDescent="0.25">
      <c r="A11" s="6" t="s">
        <v>27</v>
      </c>
      <c r="B11" s="7" t="s">
        <v>28</v>
      </c>
      <c r="C11" s="7" t="s">
        <v>22</v>
      </c>
      <c r="D11" s="8">
        <v>45825</v>
      </c>
      <c r="E11" s="8">
        <v>45855</v>
      </c>
      <c r="F11" s="9">
        <v>74605.5</v>
      </c>
      <c r="G11" s="9">
        <v>74605.5</v>
      </c>
      <c r="H11" s="5"/>
    </row>
    <row r="12" spans="1:8" ht="12" customHeight="1" x14ac:dyDescent="0.25">
      <c r="A12" s="6" t="s">
        <v>29</v>
      </c>
      <c r="B12" s="7" t="s">
        <v>30</v>
      </c>
      <c r="C12" s="7" t="s">
        <v>17</v>
      </c>
      <c r="D12" s="8">
        <v>45805</v>
      </c>
      <c r="E12" s="8">
        <v>45836</v>
      </c>
      <c r="F12" s="9">
        <v>162886.26</v>
      </c>
      <c r="G12" s="9">
        <v>162886.26</v>
      </c>
      <c r="H12" s="5"/>
    </row>
    <row r="13" spans="1:8" ht="12" customHeight="1" x14ac:dyDescent="0.25">
      <c r="A13" s="6" t="s">
        <v>31</v>
      </c>
      <c r="B13" s="10" t="s">
        <v>32</v>
      </c>
      <c r="C13" s="7" t="s">
        <v>22</v>
      </c>
      <c r="D13" s="8">
        <v>45805</v>
      </c>
      <c r="E13" s="8">
        <v>45836</v>
      </c>
      <c r="F13" s="9">
        <v>47377</v>
      </c>
      <c r="G13" s="11">
        <f>SUM(F13:F14)</f>
        <v>48616</v>
      </c>
      <c r="H13" s="5"/>
    </row>
    <row r="14" spans="1:8" ht="12.75" customHeight="1" x14ac:dyDescent="0.25">
      <c r="A14" s="6" t="s">
        <v>33</v>
      </c>
      <c r="B14" s="12"/>
      <c r="C14" s="7" t="s">
        <v>34</v>
      </c>
      <c r="D14" s="8">
        <v>45831</v>
      </c>
      <c r="E14" s="8">
        <v>45861</v>
      </c>
      <c r="F14" s="9">
        <v>1239</v>
      </c>
      <c r="G14" s="14"/>
      <c r="H14" s="5"/>
    </row>
    <row r="15" spans="1:8" ht="12.75" customHeight="1" x14ac:dyDescent="0.25">
      <c r="A15" s="6" t="s">
        <v>35</v>
      </c>
      <c r="B15" s="10" t="s">
        <v>36</v>
      </c>
      <c r="C15" s="10" t="s">
        <v>37</v>
      </c>
      <c r="D15" s="8">
        <v>45817</v>
      </c>
      <c r="E15" s="8">
        <v>45847</v>
      </c>
      <c r="F15" s="9">
        <v>6426</v>
      </c>
      <c r="G15" s="15">
        <f>SUM(F15:F18)</f>
        <v>25515</v>
      </c>
      <c r="H15" s="5"/>
    </row>
    <row r="16" spans="1:8" ht="12.75" customHeight="1" x14ac:dyDescent="0.25">
      <c r="A16" s="6" t="s">
        <v>38</v>
      </c>
      <c r="B16" s="16"/>
      <c r="C16" s="16"/>
      <c r="D16" s="8">
        <v>45824</v>
      </c>
      <c r="E16" s="8">
        <v>45854</v>
      </c>
      <c r="F16" s="9">
        <v>6930</v>
      </c>
      <c r="G16" s="17"/>
      <c r="H16" s="5"/>
    </row>
    <row r="17" spans="1:8" ht="12.75" customHeight="1" x14ac:dyDescent="0.25">
      <c r="A17" s="6" t="s">
        <v>39</v>
      </c>
      <c r="B17" s="16"/>
      <c r="C17" s="16"/>
      <c r="D17" s="8">
        <v>45831</v>
      </c>
      <c r="E17" s="8">
        <v>45861</v>
      </c>
      <c r="F17" s="9">
        <v>6363</v>
      </c>
      <c r="G17" s="17"/>
      <c r="H17" s="5"/>
    </row>
    <row r="18" spans="1:8" ht="12.75" customHeight="1" x14ac:dyDescent="0.25">
      <c r="A18" s="6" t="s">
        <v>40</v>
      </c>
      <c r="B18" s="12"/>
      <c r="C18" s="12"/>
      <c r="D18" s="8">
        <v>45838</v>
      </c>
      <c r="E18" s="8">
        <v>45868</v>
      </c>
      <c r="F18" s="9">
        <v>5796</v>
      </c>
      <c r="G18" s="17"/>
      <c r="H18" s="5"/>
    </row>
    <row r="19" spans="1:8" ht="12" customHeight="1" x14ac:dyDescent="0.25">
      <c r="A19" s="6" t="s">
        <v>41</v>
      </c>
      <c r="B19" s="10" t="s">
        <v>42</v>
      </c>
      <c r="C19" s="10" t="s">
        <v>12</v>
      </c>
      <c r="D19" s="8">
        <v>45805</v>
      </c>
      <c r="E19" s="8">
        <v>45836</v>
      </c>
      <c r="F19" s="9">
        <v>150532.24</v>
      </c>
      <c r="G19" s="11">
        <f>SUM(F19:F25)</f>
        <v>607116.05000000005</v>
      </c>
      <c r="H19" s="5"/>
    </row>
    <row r="20" spans="1:8" ht="10.5" customHeight="1" x14ac:dyDescent="0.25">
      <c r="A20" s="6" t="s">
        <v>43</v>
      </c>
      <c r="B20" s="16"/>
      <c r="C20" s="16"/>
      <c r="D20" s="8">
        <v>45812</v>
      </c>
      <c r="E20" s="8">
        <v>45842</v>
      </c>
      <c r="F20" s="9">
        <v>94615.33</v>
      </c>
      <c r="G20" s="18"/>
      <c r="H20" s="5"/>
    </row>
    <row r="21" spans="1:8" ht="12.75" customHeight="1" x14ac:dyDescent="0.25">
      <c r="A21" s="6" t="s">
        <v>44</v>
      </c>
      <c r="B21" s="16"/>
      <c r="C21" s="16"/>
      <c r="D21" s="8">
        <v>45820</v>
      </c>
      <c r="E21" s="8">
        <v>45850</v>
      </c>
      <c r="F21" s="9">
        <v>87871.25</v>
      </c>
      <c r="G21" s="18"/>
      <c r="H21" s="5"/>
    </row>
    <row r="22" spans="1:8" ht="12.75" customHeight="1" x14ac:dyDescent="0.25">
      <c r="A22" s="6" t="s">
        <v>45</v>
      </c>
      <c r="B22" s="16"/>
      <c r="C22" s="16"/>
      <c r="D22" s="8">
        <v>45828</v>
      </c>
      <c r="E22" s="8">
        <v>45858</v>
      </c>
      <c r="F22" s="9">
        <v>84202.83</v>
      </c>
      <c r="G22" s="18"/>
      <c r="H22" s="5"/>
    </row>
    <row r="23" spans="1:8" ht="12.75" customHeight="1" x14ac:dyDescent="0.25">
      <c r="A23" s="6" t="s">
        <v>46</v>
      </c>
      <c r="B23" s="16"/>
      <c r="C23" s="16"/>
      <c r="D23" s="8">
        <v>45828</v>
      </c>
      <c r="E23" s="8">
        <v>45858</v>
      </c>
      <c r="F23" s="9">
        <v>113929.4</v>
      </c>
      <c r="G23" s="18"/>
      <c r="H23" s="5"/>
    </row>
    <row r="24" spans="1:8" ht="12.75" customHeight="1" x14ac:dyDescent="0.25">
      <c r="A24" s="6" t="s">
        <v>47</v>
      </c>
      <c r="B24" s="16"/>
      <c r="C24" s="16"/>
      <c r="D24" s="8">
        <v>45834</v>
      </c>
      <c r="E24" s="8">
        <v>45864</v>
      </c>
      <c r="F24" s="9">
        <v>71690</v>
      </c>
      <c r="G24" s="18"/>
      <c r="H24" s="5"/>
    </row>
    <row r="25" spans="1:8" ht="12.75" customHeight="1" x14ac:dyDescent="0.25">
      <c r="A25" s="6" t="s">
        <v>48</v>
      </c>
      <c r="B25" s="12"/>
      <c r="C25" s="12"/>
      <c r="D25" s="8">
        <v>45834</v>
      </c>
      <c r="E25" s="8">
        <v>45864</v>
      </c>
      <c r="F25" s="9">
        <v>4275</v>
      </c>
      <c r="G25" s="18"/>
      <c r="H25" s="5"/>
    </row>
    <row r="26" spans="1:8" ht="12.75" customHeight="1" x14ac:dyDescent="0.25">
      <c r="A26" s="6" t="s">
        <v>49</v>
      </c>
      <c r="B26" s="10" t="s">
        <v>50</v>
      </c>
      <c r="C26" s="7" t="s">
        <v>12</v>
      </c>
      <c r="D26" s="8">
        <v>45832</v>
      </c>
      <c r="E26" s="8">
        <v>45862</v>
      </c>
      <c r="F26" s="9">
        <v>37365</v>
      </c>
      <c r="G26" s="18">
        <f>SUM(F26:F27)</f>
        <v>87230</v>
      </c>
      <c r="H26" s="5"/>
    </row>
    <row r="27" spans="1:8" ht="12.75" customHeight="1" x14ac:dyDescent="0.25">
      <c r="A27" s="6" t="s">
        <v>51</v>
      </c>
      <c r="B27" s="12"/>
      <c r="C27" s="7" t="s">
        <v>12</v>
      </c>
      <c r="D27" s="8">
        <v>45779</v>
      </c>
      <c r="E27" s="8">
        <v>45835</v>
      </c>
      <c r="F27" s="9">
        <v>49865</v>
      </c>
      <c r="G27" s="14"/>
      <c r="H27" s="5"/>
    </row>
    <row r="28" spans="1:8" ht="12.75" customHeight="1" x14ac:dyDescent="0.25">
      <c r="A28" s="6" t="s">
        <v>52</v>
      </c>
      <c r="B28" s="7" t="s">
        <v>53</v>
      </c>
      <c r="C28" s="7" t="s">
        <v>17</v>
      </c>
      <c r="D28" s="8">
        <v>45824</v>
      </c>
      <c r="E28" s="8">
        <v>45854</v>
      </c>
      <c r="F28" s="9">
        <v>37524</v>
      </c>
      <c r="G28" s="9">
        <v>37524</v>
      </c>
      <c r="H28" s="5"/>
    </row>
    <row r="29" spans="1:8" ht="12.75" customHeight="1" x14ac:dyDescent="0.25">
      <c r="A29" s="6" t="s">
        <v>45</v>
      </c>
      <c r="B29" s="5" t="s">
        <v>54</v>
      </c>
      <c r="C29" s="5" t="s">
        <v>22</v>
      </c>
      <c r="D29" s="8">
        <v>45820</v>
      </c>
      <c r="E29" s="8">
        <v>45850</v>
      </c>
      <c r="F29" s="9">
        <v>170982</v>
      </c>
      <c r="G29" s="9">
        <v>170982</v>
      </c>
      <c r="H29" s="5"/>
    </row>
    <row r="30" spans="1:8" ht="12.75" customHeight="1" x14ac:dyDescent="0.25">
      <c r="A30" s="6" t="s">
        <v>55</v>
      </c>
      <c r="B30" s="10" t="s">
        <v>56</v>
      </c>
      <c r="C30" s="19" t="s">
        <v>22</v>
      </c>
      <c r="D30" s="8">
        <v>45831</v>
      </c>
      <c r="E30" s="8">
        <v>45861</v>
      </c>
      <c r="F30" s="9">
        <v>60005.06</v>
      </c>
      <c r="G30" s="11">
        <f>SUM(F30:F31)</f>
        <v>73685.06</v>
      </c>
      <c r="H30" s="5"/>
    </row>
    <row r="31" spans="1:8" ht="12.75" customHeight="1" x14ac:dyDescent="0.25">
      <c r="A31" s="6" t="s">
        <v>57</v>
      </c>
      <c r="B31" s="12"/>
      <c r="C31" s="5" t="s">
        <v>58</v>
      </c>
      <c r="D31" s="8">
        <v>45831</v>
      </c>
      <c r="E31" s="8">
        <v>45861</v>
      </c>
      <c r="F31" s="9">
        <v>13680</v>
      </c>
      <c r="G31" s="20"/>
      <c r="H31" s="5"/>
    </row>
    <row r="32" spans="1:8" ht="15" customHeight="1" x14ac:dyDescent="0.25">
      <c r="A32" s="6" t="s">
        <v>59</v>
      </c>
      <c r="B32" s="10" t="s">
        <v>60</v>
      </c>
      <c r="C32" s="10" t="s">
        <v>12</v>
      </c>
      <c r="D32" s="8">
        <v>45637</v>
      </c>
      <c r="E32" s="8">
        <v>45668</v>
      </c>
      <c r="F32" s="9">
        <v>2275</v>
      </c>
      <c r="G32" s="11">
        <f>SUM(F32:F36)</f>
        <v>52550</v>
      </c>
      <c r="H32" s="5"/>
    </row>
    <row r="33" spans="1:8" ht="12.75" customHeight="1" x14ac:dyDescent="0.25">
      <c r="A33" s="6" t="s">
        <v>61</v>
      </c>
      <c r="B33" s="16"/>
      <c r="C33" s="16"/>
      <c r="D33" s="8">
        <v>45637</v>
      </c>
      <c r="E33" s="8">
        <v>45668</v>
      </c>
      <c r="F33" s="9">
        <v>600</v>
      </c>
      <c r="G33" s="18"/>
      <c r="H33" s="5"/>
    </row>
    <row r="34" spans="1:8" ht="12.75" customHeight="1" x14ac:dyDescent="0.25">
      <c r="A34" s="6" t="s">
        <v>62</v>
      </c>
      <c r="B34" s="16"/>
      <c r="C34" s="16"/>
      <c r="D34" s="8">
        <v>45664</v>
      </c>
      <c r="E34" s="8">
        <v>45695</v>
      </c>
      <c r="F34" s="9">
        <v>600</v>
      </c>
      <c r="G34" s="18"/>
      <c r="H34" s="5"/>
    </row>
    <row r="35" spans="1:8" ht="12.75" customHeight="1" x14ac:dyDescent="0.25">
      <c r="A35" s="6" t="s">
        <v>63</v>
      </c>
      <c r="B35" s="16"/>
      <c r="C35" s="16"/>
      <c r="D35" s="5" t="s">
        <v>64</v>
      </c>
      <c r="E35" s="8">
        <v>45702</v>
      </c>
      <c r="F35" s="9">
        <v>1450</v>
      </c>
      <c r="G35" s="18"/>
      <c r="H35" s="5"/>
    </row>
    <row r="36" spans="1:8" ht="12.75" customHeight="1" x14ac:dyDescent="0.25">
      <c r="A36" s="6" t="s">
        <v>65</v>
      </c>
      <c r="B36" s="12"/>
      <c r="C36" s="12"/>
      <c r="D36" s="8">
        <v>45685</v>
      </c>
      <c r="E36" s="8">
        <v>45716</v>
      </c>
      <c r="F36" s="9">
        <v>47625</v>
      </c>
      <c r="G36" s="20"/>
      <c r="H36" s="5"/>
    </row>
    <row r="37" spans="1:8" ht="12.75" customHeight="1" x14ac:dyDescent="0.25">
      <c r="A37" s="6" t="s">
        <v>66</v>
      </c>
      <c r="B37" s="5" t="s">
        <v>67</v>
      </c>
      <c r="C37" s="5" t="s">
        <v>12</v>
      </c>
      <c r="D37" s="8">
        <v>45686</v>
      </c>
      <c r="E37" s="5" t="s">
        <v>68</v>
      </c>
      <c r="F37" s="9">
        <v>63838</v>
      </c>
      <c r="G37" s="9">
        <v>63838</v>
      </c>
      <c r="H37" s="5"/>
    </row>
    <row r="38" spans="1:8" ht="12.75" customHeight="1" x14ac:dyDescent="0.25">
      <c r="A38" s="6" t="s">
        <v>69</v>
      </c>
      <c r="B38" s="5" t="s">
        <v>70</v>
      </c>
      <c r="C38" s="5" t="s">
        <v>17</v>
      </c>
      <c r="D38" s="8">
        <v>45820</v>
      </c>
      <c r="E38" s="8">
        <v>45850</v>
      </c>
      <c r="F38" s="9">
        <v>6271.7</v>
      </c>
      <c r="G38" s="9">
        <v>6271.7</v>
      </c>
      <c r="H38" s="5"/>
    </row>
    <row r="39" spans="1:8" ht="12.75" customHeight="1" x14ac:dyDescent="0.25">
      <c r="A39" s="6" t="s">
        <v>71</v>
      </c>
      <c r="B39" s="5" t="s">
        <v>72</v>
      </c>
      <c r="C39" s="5" t="s">
        <v>22</v>
      </c>
      <c r="D39" s="8">
        <v>45820</v>
      </c>
      <c r="E39" s="8">
        <v>45850</v>
      </c>
      <c r="F39" s="9">
        <v>121811.4</v>
      </c>
      <c r="G39" s="9">
        <v>121811.4</v>
      </c>
      <c r="H39" s="5"/>
    </row>
    <row r="40" spans="1:8" ht="12.75" customHeight="1" x14ac:dyDescent="0.25">
      <c r="A40" s="6" t="s">
        <v>73</v>
      </c>
      <c r="B40" s="5" t="s">
        <v>74</v>
      </c>
      <c r="C40" s="5" t="s">
        <v>22</v>
      </c>
      <c r="D40" s="8">
        <v>45810</v>
      </c>
      <c r="E40" s="8">
        <v>45840</v>
      </c>
      <c r="F40" s="9">
        <v>9487.2000000000007</v>
      </c>
      <c r="G40" s="9">
        <v>9487.2000000000007</v>
      </c>
      <c r="H40" s="5"/>
    </row>
    <row r="41" spans="1:8" ht="12.75" customHeight="1" x14ac:dyDescent="0.25">
      <c r="A41" s="6" t="s">
        <v>75</v>
      </c>
      <c r="B41" s="10" t="s">
        <v>76</v>
      </c>
      <c r="C41" s="10" t="s">
        <v>22</v>
      </c>
      <c r="D41" s="8">
        <v>45812</v>
      </c>
      <c r="E41" s="8">
        <v>45842</v>
      </c>
      <c r="F41" s="9">
        <v>409647.62</v>
      </c>
      <c r="G41" s="11">
        <f>SUM(F41:F43)</f>
        <v>458472.48000000004</v>
      </c>
      <c r="H41" s="5"/>
    </row>
    <row r="42" spans="1:8" ht="12.75" customHeight="1" x14ac:dyDescent="0.25">
      <c r="A42" s="6" t="s">
        <v>77</v>
      </c>
      <c r="B42" s="16"/>
      <c r="C42" s="16"/>
      <c r="D42" s="8">
        <v>45831</v>
      </c>
      <c r="E42" s="8">
        <v>45861</v>
      </c>
      <c r="F42" s="9">
        <v>1628.4</v>
      </c>
      <c r="G42" s="14"/>
      <c r="H42" s="5"/>
    </row>
    <row r="43" spans="1:8" ht="12.75" customHeight="1" x14ac:dyDescent="0.25">
      <c r="A43" s="6" t="s">
        <v>78</v>
      </c>
      <c r="B43" s="12"/>
      <c r="C43" s="12"/>
      <c r="D43" s="8">
        <v>45831</v>
      </c>
      <c r="E43" s="8">
        <v>45861</v>
      </c>
      <c r="F43" s="9">
        <v>47196.46</v>
      </c>
      <c r="G43" s="13"/>
      <c r="H43" s="5"/>
    </row>
    <row r="44" spans="1:8" ht="12.75" customHeight="1" x14ac:dyDescent="0.25">
      <c r="A44" s="6" t="s">
        <v>79</v>
      </c>
      <c r="B44" s="5" t="s">
        <v>80</v>
      </c>
      <c r="C44" s="5" t="s">
        <v>81</v>
      </c>
      <c r="D44" s="8">
        <v>45826</v>
      </c>
      <c r="E44" s="8">
        <v>45856</v>
      </c>
      <c r="F44" s="9">
        <v>66080</v>
      </c>
      <c r="G44" s="9">
        <v>66080</v>
      </c>
      <c r="H44" s="5"/>
    </row>
    <row r="45" spans="1:8" ht="12.75" customHeight="1" x14ac:dyDescent="0.25">
      <c r="A45" s="6" t="s">
        <v>82</v>
      </c>
      <c r="B45" s="5" t="s">
        <v>83</v>
      </c>
      <c r="C45" s="5" t="s">
        <v>22</v>
      </c>
      <c r="D45" s="8">
        <v>45820</v>
      </c>
      <c r="E45" s="8">
        <v>45850</v>
      </c>
      <c r="F45" s="9">
        <v>3304</v>
      </c>
      <c r="G45" s="9">
        <v>3304</v>
      </c>
      <c r="H45" s="5"/>
    </row>
    <row r="46" spans="1:8" ht="12.75" customHeight="1" x14ac:dyDescent="0.25">
      <c r="A46" s="5"/>
      <c r="B46" s="5"/>
      <c r="C46" s="5"/>
      <c r="D46" s="8"/>
      <c r="E46" s="8"/>
      <c r="F46" s="21"/>
      <c r="G46" s="5"/>
      <c r="H46" s="5"/>
    </row>
    <row r="47" spans="1:8" ht="10.5" customHeight="1" x14ac:dyDescent="0.25">
      <c r="A47" s="22" t="s">
        <v>84</v>
      </c>
      <c r="B47" s="22"/>
      <c r="C47" s="22"/>
      <c r="D47" s="22"/>
      <c r="E47" s="22"/>
      <c r="F47" s="23">
        <f>SUM(F4:F46)</f>
        <v>2474124.5299999998</v>
      </c>
      <c r="G47" s="23">
        <f>SUM(G4:G45)</f>
        <v>2474124.5299999998</v>
      </c>
      <c r="H47" s="24"/>
    </row>
    <row r="48" spans="1:8" ht="10.5" customHeight="1" x14ac:dyDescent="0.25">
      <c r="A48" s="25"/>
      <c r="B48" s="25"/>
      <c r="C48" s="26"/>
      <c r="D48" s="27"/>
      <c r="E48" s="27"/>
      <c r="F48" s="28"/>
      <c r="G48" s="28"/>
      <c r="H48" s="29"/>
    </row>
    <row r="49" spans="1:8" ht="17.25" customHeight="1" x14ac:dyDescent="0.35">
      <c r="A49" s="30"/>
      <c r="B49" s="30"/>
      <c r="C49" s="31"/>
      <c r="D49" s="32"/>
      <c r="E49" s="33" t="s">
        <v>85</v>
      </c>
      <c r="F49" s="34"/>
      <c r="G49" s="35">
        <f>SUM(G47)</f>
        <v>2474124.5299999998</v>
      </c>
      <c r="H49" s="30"/>
    </row>
    <row r="50" spans="1:8" ht="10.5" customHeight="1" x14ac:dyDescent="0.35">
      <c r="A50" s="30"/>
      <c r="B50" s="30"/>
      <c r="C50" s="31"/>
      <c r="D50" s="32"/>
      <c r="E50" s="36"/>
      <c r="F50" s="37"/>
      <c r="G50" s="30"/>
      <c r="H50" s="30"/>
    </row>
    <row r="51" spans="1:8" ht="10.5" customHeight="1" x14ac:dyDescent="0.35">
      <c r="A51" s="30"/>
      <c r="B51" s="30"/>
      <c r="C51" s="31"/>
      <c r="D51" s="32"/>
      <c r="E51" s="36"/>
      <c r="F51" s="37"/>
      <c r="G51" s="30"/>
      <c r="H51" s="30"/>
    </row>
    <row r="52" spans="1:8" ht="10.5" customHeight="1" x14ac:dyDescent="0.35">
      <c r="A52" s="30"/>
      <c r="B52" s="30"/>
      <c r="C52" s="31"/>
      <c r="D52" s="32"/>
      <c r="E52" s="36"/>
      <c r="F52" s="37"/>
      <c r="G52" s="30"/>
      <c r="H52" s="30"/>
    </row>
    <row r="53" spans="1:8" ht="10.5" customHeight="1" x14ac:dyDescent="0.35">
      <c r="A53" s="30"/>
      <c r="B53" s="30"/>
      <c r="C53" s="31"/>
      <c r="D53" s="32"/>
      <c r="E53" s="36"/>
      <c r="F53" s="37"/>
      <c r="G53" s="38"/>
      <c r="H53" s="38"/>
    </row>
    <row r="54" spans="1:8" ht="10.5" customHeight="1" thickBot="1" x14ac:dyDescent="0.3">
      <c r="A54" s="30"/>
      <c r="B54" s="30"/>
      <c r="C54" s="39"/>
      <c r="D54" s="39"/>
      <c r="E54" s="39"/>
      <c r="F54" s="37"/>
      <c r="G54" s="40"/>
      <c r="H54" s="30"/>
    </row>
    <row r="55" spans="1:8" ht="10.5" customHeight="1" x14ac:dyDescent="0.25">
      <c r="A55" s="30"/>
      <c r="B55" s="30"/>
      <c r="C55" s="41" t="s">
        <v>86</v>
      </c>
      <c r="D55" s="41"/>
      <c r="E55" s="41"/>
      <c r="F55" s="42"/>
      <c r="G55" s="30"/>
      <c r="H55" s="30"/>
    </row>
    <row r="56" spans="1:8" ht="10.5" customHeight="1" x14ac:dyDescent="0.25">
      <c r="A56" s="30"/>
      <c r="B56" s="30"/>
      <c r="C56" s="43" t="s">
        <v>87</v>
      </c>
      <c r="D56" s="43"/>
      <c r="E56" s="43"/>
      <c r="F56" s="42"/>
      <c r="G56" s="30"/>
      <c r="H56" s="44"/>
    </row>
    <row r="57" spans="1:8" ht="13.5" customHeight="1" x14ac:dyDescent="0.25">
      <c r="F57" s="45"/>
    </row>
    <row r="58" spans="1:8" ht="10.5" customHeight="1" x14ac:dyDescent="0.25">
      <c r="F58" s="45"/>
    </row>
    <row r="59" spans="1:8" ht="10.5" customHeight="1" x14ac:dyDescent="0.25">
      <c r="F59" s="45"/>
    </row>
    <row r="60" spans="1:8" ht="10.5" customHeight="1" x14ac:dyDescent="0.25">
      <c r="F60" s="45"/>
    </row>
    <row r="61" spans="1:8" ht="10.5" customHeight="1" x14ac:dyDescent="0.25">
      <c r="F61" s="45"/>
    </row>
    <row r="62" spans="1:8" ht="10.5" customHeight="1" x14ac:dyDescent="0.25">
      <c r="F62" s="45"/>
    </row>
    <row r="63" spans="1:8" ht="10.5" customHeight="1" x14ac:dyDescent="0.25">
      <c r="F63" s="45"/>
    </row>
    <row r="64" spans="1:8" ht="10.5" customHeight="1" x14ac:dyDescent="0.25">
      <c r="F64" s="45"/>
    </row>
    <row r="65" spans="6:6" ht="10.5" customHeight="1" x14ac:dyDescent="0.25">
      <c r="F65" s="45"/>
    </row>
    <row r="66" spans="6:6" ht="10.5" customHeight="1" x14ac:dyDescent="0.25">
      <c r="F66" s="45"/>
    </row>
    <row r="67" spans="6:6" ht="10.5" customHeight="1" x14ac:dyDescent="0.25">
      <c r="F67" s="45"/>
    </row>
    <row r="68" spans="6:6" ht="10.5" customHeight="1" x14ac:dyDescent="0.25">
      <c r="F68" s="45"/>
    </row>
    <row r="69" spans="6:6" ht="10.5" customHeight="1" x14ac:dyDescent="0.25">
      <c r="F69" s="45"/>
    </row>
    <row r="70" spans="6:6" ht="10.5" customHeight="1" x14ac:dyDescent="0.25">
      <c r="F70" s="45"/>
    </row>
    <row r="71" spans="6:6" ht="10.5" customHeight="1" x14ac:dyDescent="0.25">
      <c r="F71" s="45"/>
    </row>
    <row r="72" spans="6:6" ht="10.5" customHeight="1" x14ac:dyDescent="0.25">
      <c r="F72" s="45"/>
    </row>
    <row r="73" spans="6:6" ht="10.5" customHeight="1" x14ac:dyDescent="0.25">
      <c r="F73" s="45"/>
    </row>
    <row r="74" spans="6:6" ht="10.5" customHeight="1" x14ac:dyDescent="0.25">
      <c r="F74" s="45"/>
    </row>
    <row r="75" spans="6:6" ht="10.5" customHeight="1" x14ac:dyDescent="0.25">
      <c r="F75" s="45"/>
    </row>
    <row r="76" spans="6:6" ht="10.5" customHeight="1" x14ac:dyDescent="0.25">
      <c r="F76" s="45"/>
    </row>
    <row r="77" spans="6:6" ht="10.5" customHeight="1" x14ac:dyDescent="0.25">
      <c r="F77" s="45"/>
    </row>
    <row r="78" spans="6:6" ht="10.5" customHeight="1" x14ac:dyDescent="0.25">
      <c r="F78" s="45"/>
    </row>
    <row r="79" spans="6:6" ht="10.5" customHeight="1" x14ac:dyDescent="0.25">
      <c r="F79" s="45"/>
    </row>
    <row r="80" spans="6:6" ht="10.5" customHeight="1" x14ac:dyDescent="0.25">
      <c r="F80" s="45"/>
    </row>
    <row r="81" spans="6:6" ht="10.5" customHeight="1" x14ac:dyDescent="0.25">
      <c r="F81" s="45"/>
    </row>
    <row r="82" spans="6:6" ht="10.5" customHeight="1" x14ac:dyDescent="0.25"/>
    <row r="83" spans="6:6" ht="10.5" customHeight="1" x14ac:dyDescent="0.25"/>
    <row r="84" spans="6:6" ht="10.5" customHeight="1" x14ac:dyDescent="0.25"/>
    <row r="85" spans="6:6" ht="10.5" customHeight="1" x14ac:dyDescent="0.25"/>
    <row r="86" spans="6:6" ht="10.5" customHeight="1" x14ac:dyDescent="0.25"/>
    <row r="87" spans="6:6" ht="10.5" customHeight="1" x14ac:dyDescent="0.25"/>
    <row r="88" spans="6:6" ht="10.5" customHeight="1" x14ac:dyDescent="0.25"/>
    <row r="89" spans="6:6" ht="10.5" customHeight="1" x14ac:dyDescent="0.25"/>
    <row r="90" spans="6:6" ht="10.5" customHeight="1" x14ac:dyDescent="0.25"/>
    <row r="91" spans="6:6" ht="10.5" customHeight="1" x14ac:dyDescent="0.25"/>
    <row r="92" spans="6:6" ht="10.5" customHeight="1" x14ac:dyDescent="0.25"/>
    <row r="93" spans="6:6" ht="10.5" customHeight="1" x14ac:dyDescent="0.25"/>
    <row r="94" spans="6:6" ht="10.5" customHeight="1" x14ac:dyDescent="0.25"/>
    <row r="95" spans="6:6" ht="10.5" customHeight="1" x14ac:dyDescent="0.25"/>
    <row r="96" spans="6:6" ht="10.5" customHeight="1" x14ac:dyDescent="0.25"/>
    <row r="97" ht="10.5" customHeight="1" x14ac:dyDescent="0.25"/>
    <row r="98" ht="10.5" customHeight="1" x14ac:dyDescent="0.25"/>
    <row r="99" ht="10.5" customHeight="1" x14ac:dyDescent="0.25"/>
    <row r="100" ht="10.5" customHeight="1" x14ac:dyDescent="0.25"/>
    <row r="101" ht="10.5" customHeight="1" x14ac:dyDescent="0.25"/>
    <row r="102" ht="10.5" customHeight="1" x14ac:dyDescent="0.25"/>
    <row r="103" ht="10.5" customHeight="1" x14ac:dyDescent="0.25"/>
    <row r="104" ht="10.5" customHeight="1" x14ac:dyDescent="0.25"/>
    <row r="105" ht="10.5" customHeight="1" x14ac:dyDescent="0.25"/>
    <row r="106" ht="10.5" customHeight="1" x14ac:dyDescent="0.25"/>
    <row r="107" ht="10.5" customHeight="1" x14ac:dyDescent="0.25"/>
    <row r="108" ht="10.5" customHeight="1" x14ac:dyDescent="0.25"/>
    <row r="109" ht="10.5" customHeight="1" x14ac:dyDescent="0.25"/>
    <row r="110" ht="10.5" customHeight="1" x14ac:dyDescent="0.25"/>
    <row r="111" ht="10.5" customHeight="1" x14ac:dyDescent="0.25"/>
    <row r="112" ht="10.5" customHeight="1" x14ac:dyDescent="0.25"/>
    <row r="113" ht="2.25" customHeight="1" x14ac:dyDescent="0.25"/>
    <row r="114" ht="14.25" customHeight="1" x14ac:dyDescent="0.25"/>
    <row r="115" ht="10.5" customHeight="1" x14ac:dyDescent="0.25"/>
    <row r="116" ht="9.75" customHeight="1" x14ac:dyDescent="0.25"/>
    <row r="117" ht="5.25" customHeight="1" x14ac:dyDescent="0.25"/>
    <row r="118" ht="12" customHeight="1" x14ac:dyDescent="0.25"/>
    <row r="119" ht="10.5" customHeight="1" x14ac:dyDescent="0.25"/>
    <row r="120" ht="11.25" customHeight="1" x14ac:dyDescent="0.25"/>
    <row r="121" ht="9" customHeight="1" x14ac:dyDescent="0.25"/>
    <row r="122" ht="11.25" customHeight="1" x14ac:dyDescent="0.25"/>
    <row r="123" ht="10.5" customHeight="1" x14ac:dyDescent="0.25"/>
    <row r="124" ht="10.5" customHeight="1" x14ac:dyDescent="0.25"/>
    <row r="125" ht="10.5" customHeight="1" x14ac:dyDescent="0.25"/>
    <row r="126" ht="10.5" customHeight="1" x14ac:dyDescent="0.25"/>
    <row r="127" ht="12.75" customHeight="1" x14ac:dyDescent="0.25"/>
    <row r="128" ht="9.75" customHeight="1" x14ac:dyDescent="0.25"/>
    <row r="129" ht="11.25" customHeight="1" x14ac:dyDescent="0.25"/>
    <row r="130" ht="9.75" customHeight="1" x14ac:dyDescent="0.25"/>
    <row r="131" ht="10.5" customHeight="1" x14ac:dyDescent="0.25"/>
    <row r="132" ht="10.5" customHeight="1" x14ac:dyDescent="0.25"/>
    <row r="133" ht="12" customHeight="1" x14ac:dyDescent="0.25"/>
    <row r="134" ht="12.75" customHeight="1" x14ac:dyDescent="0.25"/>
    <row r="135" ht="10.5" customHeight="1" x14ac:dyDescent="0.25"/>
    <row r="136" ht="10.5" customHeight="1" x14ac:dyDescent="0.25"/>
    <row r="137" ht="10.5" customHeight="1" x14ac:dyDescent="0.25"/>
    <row r="138" ht="10.5" customHeight="1" x14ac:dyDescent="0.25"/>
    <row r="139" ht="12" customHeight="1" x14ac:dyDescent="0.25"/>
    <row r="140" ht="12" customHeight="1" x14ac:dyDescent="0.25"/>
    <row r="141" ht="18" customHeight="1" x14ac:dyDescent="0.25"/>
    <row r="144" ht="16.5" customHeight="1" x14ac:dyDescent="0.25"/>
  </sheetData>
  <mergeCells count="28">
    <mergeCell ref="C56:E56"/>
    <mergeCell ref="B41:B43"/>
    <mergeCell ref="C41:C43"/>
    <mergeCell ref="G41:G43"/>
    <mergeCell ref="A47:E47"/>
    <mergeCell ref="C54:E54"/>
    <mergeCell ref="C55:E55"/>
    <mergeCell ref="B26:B27"/>
    <mergeCell ref="G26:G27"/>
    <mergeCell ref="B30:B31"/>
    <mergeCell ref="G30:G31"/>
    <mergeCell ref="B32:B36"/>
    <mergeCell ref="C32:C36"/>
    <mergeCell ref="G32:G36"/>
    <mergeCell ref="B13:B14"/>
    <mergeCell ref="G13:G14"/>
    <mergeCell ref="B15:B18"/>
    <mergeCell ref="C15:C18"/>
    <mergeCell ref="G15:G18"/>
    <mergeCell ref="B19:B25"/>
    <mergeCell ref="C19:C25"/>
    <mergeCell ref="G19:G25"/>
    <mergeCell ref="A1:F1"/>
    <mergeCell ref="A2:F2"/>
    <mergeCell ref="B6:B7"/>
    <mergeCell ref="G6:G7"/>
    <mergeCell ref="B9:B10"/>
    <mergeCell ref="G9:G10"/>
  </mergeCells>
  <pageMargins left="0.23622047244094491" right="0.23622047244094491" top="0.74803149606299213" bottom="0.74803149606299213" header="0.31496062992125984" footer="0.31496062992125984"/>
  <pageSetup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2025-07-14T13:40:21Z</dcterms:created>
  <dcterms:modified xsi:type="dcterms:W3CDTF">2025-07-14T13:40:45Z</dcterms:modified>
</cp:coreProperties>
</file>