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SRVZOODOM\Contabilidad\NICOLE\ESTADOS MENSUALES\2025\MAYO 2025\"/>
    </mc:Choice>
  </mc:AlternateContent>
  <xr:revisionPtr revIDLastSave="0" documentId="8_{7222C595-E579-4E75-8E15-706D78A7905C}" xr6:coauthVersionLast="47" xr6:coauthVersionMax="47" xr10:uidLastSave="{00000000-0000-0000-0000-000000000000}"/>
  <bookViews>
    <workbookView xWindow="-120" yWindow="-120" windowWidth="24240" windowHeight="13140" xr2:uid="{F658571F-4726-4A36-8E90-D6D2FFB295E8}"/>
  </bookViews>
  <sheets>
    <sheet name="MAYO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7" i="1" l="1"/>
  <c r="G65" i="1"/>
  <c r="G59" i="1"/>
  <c r="G53" i="1"/>
  <c r="G49" i="1"/>
  <c r="G43" i="1"/>
  <c r="G34" i="1"/>
  <c r="G30" i="1"/>
  <c r="G23" i="1"/>
  <c r="G17" i="1"/>
  <c r="G13" i="1"/>
  <c r="G4" i="1"/>
  <c r="G67" i="1" s="1"/>
  <c r="G69" i="1" s="1"/>
</calcChain>
</file>

<file path=xl/sharedStrings.xml><?xml version="1.0" encoding="utf-8"?>
<sst xmlns="http://schemas.openxmlformats.org/spreadsheetml/2006/main" count="154" uniqueCount="129">
  <si>
    <r>
      <t xml:space="preserve"> </t>
    </r>
    <r>
      <rPr>
        <b/>
        <sz val="18"/>
        <color theme="1"/>
        <rFont val="Arial Narrow"/>
        <family val="2"/>
      </rPr>
      <t>PARQUE ZOOLOGICO NACIONAL</t>
    </r>
  </si>
  <si>
    <t>CUENTAS POR PAGAR  AL - 31-05-2025</t>
  </si>
  <si>
    <t>FACTURA NO. NCF</t>
  </si>
  <si>
    <t xml:space="preserve">    PROVEEDOR</t>
  </si>
  <si>
    <t>CONCEPTO</t>
  </si>
  <si>
    <t>FECHA  FACTURA</t>
  </si>
  <si>
    <t>FECHA VENC.</t>
  </si>
  <si>
    <t>TOTAL P/FACTURA</t>
  </si>
  <si>
    <t>TOTAL SUPLIDOR</t>
  </si>
  <si>
    <t>MONTO PAGADO A LA FECHA</t>
  </si>
  <si>
    <t>B1500000598</t>
  </si>
  <si>
    <t>AGRO DE MI TIERRA</t>
  </si>
  <si>
    <t>ALIMENTOS</t>
  </si>
  <si>
    <t>B1500000737</t>
  </si>
  <si>
    <t>B1500000738</t>
  </si>
  <si>
    <t>B1500000739</t>
  </si>
  <si>
    <t>B1500000740</t>
  </si>
  <si>
    <t>B1500000742</t>
  </si>
  <si>
    <t>B1500000743</t>
  </si>
  <si>
    <t>B1500000753</t>
  </si>
  <si>
    <t>B1500000023</t>
  </si>
  <si>
    <t>ALEXANDRA G. MARTINEZ</t>
  </si>
  <si>
    <t>HONORARIOS</t>
  </si>
  <si>
    <t>B1500000311</t>
  </si>
  <si>
    <t>ALMACENES OCEAN MEAT</t>
  </si>
  <si>
    <t>B1500000314</t>
  </si>
  <si>
    <t>B1500000315</t>
  </si>
  <si>
    <t>B1500000325</t>
  </si>
  <si>
    <t>B1500004514</t>
  </si>
  <si>
    <t>AMADITA</t>
  </si>
  <si>
    <t>PRUEBAS</t>
  </si>
  <si>
    <t>B1500004524</t>
  </si>
  <si>
    <t>B1500001994</t>
  </si>
  <si>
    <t>APROLECHE</t>
  </si>
  <si>
    <t>B1500002408</t>
  </si>
  <si>
    <t>CENTRO AUTOMOTRIZ REMESA</t>
  </si>
  <si>
    <t>REPARACION</t>
  </si>
  <si>
    <t>B1500000647</t>
  </si>
  <si>
    <t>CORAMCA</t>
  </si>
  <si>
    <t>ARTICULOS</t>
  </si>
  <si>
    <t>B1500000382</t>
  </si>
  <si>
    <t>DIRECA</t>
  </si>
  <si>
    <t>E450000002905</t>
  </si>
  <si>
    <t>DIST. INT. DE PETROLEO</t>
  </si>
  <si>
    <t>DIESEL</t>
  </si>
  <si>
    <t>31/4/25</t>
  </si>
  <si>
    <t>E450000003696</t>
  </si>
  <si>
    <t>B1500000105</t>
  </si>
  <si>
    <t>E.R.M. SOLUTIONS</t>
  </si>
  <si>
    <t>EQUIPOS DE SEGURIDAD</t>
  </si>
  <si>
    <t>B1500007640</t>
  </si>
  <si>
    <t>ENCAJES LA ROSARIO</t>
  </si>
  <si>
    <t>B1500000010</t>
  </si>
  <si>
    <t>ESTABLO LA PIPA</t>
  </si>
  <si>
    <t>TRANSPORTE</t>
  </si>
  <si>
    <t>B1500000606</t>
  </si>
  <si>
    <t>FERRETERIA LA MAYORQUINA</t>
  </si>
  <si>
    <t>REPUESTOS</t>
  </si>
  <si>
    <t>E450000000179</t>
  </si>
  <si>
    <t>FERROELECTRO INDUSTRIAL</t>
  </si>
  <si>
    <t>B1500001347</t>
  </si>
  <si>
    <t>FL&amp;M COMERCIAL</t>
  </si>
  <si>
    <t>B1500001348</t>
  </si>
  <si>
    <t>B1500001349</t>
  </si>
  <si>
    <t>LIMPIEZA</t>
  </si>
  <si>
    <t>B1500000915</t>
  </si>
  <si>
    <t>FLORISTERIA CALIZFLOR</t>
  </si>
  <si>
    <t>CORONA</t>
  </si>
  <si>
    <t>E450000000001</t>
  </si>
  <si>
    <t>GRUPO ALASKA</t>
  </si>
  <si>
    <t>AGUA</t>
  </si>
  <si>
    <t>E450000000129</t>
  </si>
  <si>
    <t>E450000000130</t>
  </si>
  <si>
    <t>E450000000131</t>
  </si>
  <si>
    <t>E450000000133</t>
  </si>
  <si>
    <t>E450000000136</t>
  </si>
  <si>
    <t>E450000000137</t>
  </si>
  <si>
    <t>E450000000139</t>
  </si>
  <si>
    <t>B1500000004</t>
  </si>
  <si>
    <t>GRUPO MARTINEZ Y SEPULVEDA</t>
  </si>
  <si>
    <t>B1500001779</t>
  </si>
  <si>
    <t>INVERSIONES DLP</t>
  </si>
  <si>
    <t>B1500001788</t>
  </si>
  <si>
    <t>B1500000251</t>
  </si>
  <si>
    <t>J3D PLAST</t>
  </si>
  <si>
    <t>B1500000096</t>
  </si>
  <si>
    <t xml:space="preserve">JANDERSSON V </t>
  </si>
  <si>
    <t>B1500000379</t>
  </si>
  <si>
    <t>JAT SERVICE</t>
  </si>
  <si>
    <t>B1500001416</t>
  </si>
  <si>
    <t>KHALICCO INVESTIEMNTS</t>
  </si>
  <si>
    <t>B1500000384</t>
  </si>
  <si>
    <t>MONCALI</t>
  </si>
  <si>
    <t>B1500000399</t>
  </si>
  <si>
    <t>B1500000401</t>
  </si>
  <si>
    <t>B1500000036</t>
  </si>
  <si>
    <t>PARRA COLON</t>
  </si>
  <si>
    <t>E450000000025</t>
  </si>
  <si>
    <t>RAMIREZ Y MOJICA</t>
  </si>
  <si>
    <t>E450000000026</t>
  </si>
  <si>
    <t>B1500000034</t>
  </si>
  <si>
    <t>RANCHO MICHELLE</t>
  </si>
  <si>
    <t>29/2/25</t>
  </si>
  <si>
    <t>REFRIGERACION FYH</t>
  </si>
  <si>
    <t>FERRETERIA</t>
  </si>
  <si>
    <t>B1500002012</t>
  </si>
  <si>
    <t>REPUESTOS CHENCHO</t>
  </si>
  <si>
    <t>B1500000963</t>
  </si>
  <si>
    <t>SOLDIER ELECTRONIC</t>
  </si>
  <si>
    <t>B1500000224</t>
  </si>
  <si>
    <t>SUFERDOM</t>
  </si>
  <si>
    <t>B1500000233</t>
  </si>
  <si>
    <t>B1500001519</t>
  </si>
  <si>
    <t>SUMINISTROS GUIPAK</t>
  </si>
  <si>
    <t>B1500000816</t>
  </si>
  <si>
    <t>TALLERES SANTA CRUZ</t>
  </si>
  <si>
    <t>B1500000007</t>
  </si>
  <si>
    <t>VAINTEC</t>
  </si>
  <si>
    <t>B1500000081</t>
  </si>
  <si>
    <t>VICTOR STERLYN</t>
  </si>
  <si>
    <t>SERVICIOS</t>
  </si>
  <si>
    <t>B1500000107</t>
  </si>
  <si>
    <t>VILCHEZ GONZALEZ Y ASOCIADOS</t>
  </si>
  <si>
    <t>SERV. TECN. PROF.</t>
  </si>
  <si>
    <t>B1500000108</t>
  </si>
  <si>
    <t>TOTAL</t>
  </si>
  <si>
    <t>TOTAL GENERAL CXP</t>
  </si>
  <si>
    <t>Lic. Magalys Fernádez</t>
  </si>
  <si>
    <t>Enc. 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</si>
</sst>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RD$-1C0A]* #,##0.00_);_([$RD$-1C0A]* \(#,##0.00\);_([$RD$-1C0A]* &quot;-&quot;??_);_(@_)"/>
  </numFmts>
  <fonts count="16" x14ac:knownFonts="1">
    <font>
      <sz val="11"/>
      <color theme="1"/>
      <name val="Aptos Narrow"/>
      <family val="2"/>
      <scheme val="minor"/>
    </font>
    <font>
      <sz val="18"/>
      <color theme="1"/>
      <name val="Arial Narrow"/>
      <family val="2"/>
    </font>
    <font>
      <b/>
      <sz val="18"/>
      <color theme="1"/>
      <name val="Arial Narrow"/>
      <family val="2"/>
    </font>
    <font>
      <b/>
      <sz val="8"/>
      <color theme="1"/>
      <name val="Aptos Narrow"/>
      <family val="2"/>
      <scheme val="minor"/>
    </font>
    <font>
      <sz val="8"/>
      <color theme="1"/>
      <name val="Aptos Narrow"/>
      <family val="2"/>
    </font>
    <font>
      <sz val="8"/>
      <name val="Aptos Narrow"/>
      <family val="2"/>
    </font>
    <font>
      <b/>
      <sz val="8"/>
      <color rgb="FFC00000"/>
      <name val="Aptos Narrow"/>
      <family val="2"/>
    </font>
    <font>
      <b/>
      <u val="doubleAccounting"/>
      <sz val="8"/>
      <name val="Aptos Narrow"/>
      <family val="2"/>
    </font>
    <font>
      <b/>
      <sz val="10"/>
      <name val="Aptos Narrow"/>
      <family val="2"/>
    </font>
    <font>
      <b/>
      <u val="double"/>
      <sz val="10"/>
      <color theme="1"/>
      <name val="Aptos Narrow"/>
      <family val="2"/>
    </font>
    <font>
      <b/>
      <sz val="8"/>
      <name val="Aptos Narrow"/>
      <family val="2"/>
    </font>
    <font>
      <b/>
      <u val="double"/>
      <sz val="8"/>
      <color theme="1"/>
      <name val="Aptos Narrow"/>
      <family val="2"/>
    </font>
    <font>
      <b/>
      <u/>
      <sz val="8"/>
      <color theme="1"/>
      <name val="Aptos Narrow"/>
      <family val="2"/>
    </font>
    <font>
      <b/>
      <sz val="10"/>
      <color theme="1"/>
      <name val="Aptos Narrow"/>
      <family val="2"/>
    </font>
    <font>
      <b/>
      <sz val="8"/>
      <color theme="1"/>
      <name val="Aptos Narrow"/>
      <family val="2"/>
    </font>
    <font>
      <b/>
      <sz val="8"/>
      <color rgb="FFFF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horizontal="center"/>
    </xf>
    <xf numFmtId="0" fontId="3" fillId="0" borderId="0" xfId="0" applyFont="1"/>
    <xf numFmtId="0" fontId="4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14" fontId="5" fillId="2" borderId="2" xfId="0" applyNumberFormat="1" applyFont="1" applyFill="1" applyBorder="1" applyAlignment="1">
      <alignment horizontal="center" vertical="center"/>
    </xf>
    <xf numFmtId="14" fontId="5" fillId="2" borderId="2" xfId="0" applyNumberFormat="1" applyFont="1" applyFill="1" applyBorder="1" applyAlignment="1">
      <alignment horizontal="center" vertical="center" wrapText="1"/>
    </xf>
    <xf numFmtId="4" fontId="5" fillId="2" borderId="2" xfId="0" applyNumberFormat="1" applyFont="1" applyFill="1" applyBorder="1" applyAlignment="1">
      <alignment horizontal="right" vertical="center"/>
    </xf>
    <xf numFmtId="4" fontId="5" fillId="2" borderId="3" xfId="0" applyNumberFormat="1" applyFont="1" applyFill="1" applyBorder="1" applyAlignment="1">
      <alignment horizontal="right" vertical="center"/>
    </xf>
    <xf numFmtId="4" fontId="4" fillId="2" borderId="2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4" fontId="5" fillId="2" borderId="4" xfId="0" applyNumberFormat="1" applyFont="1" applyFill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4" fontId="5" fillId="2" borderId="5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0" fillId="0" borderId="2" xfId="0" applyBorder="1"/>
    <xf numFmtId="0" fontId="4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horizontal="right" vertical="center"/>
    </xf>
    <xf numFmtId="0" fontId="4" fillId="0" borderId="3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" fontId="5" fillId="2" borderId="4" xfId="0" applyNumberFormat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right" vertical="center" wrapText="1"/>
    </xf>
    <xf numFmtId="4" fontId="4" fillId="2" borderId="0" xfId="0" applyNumberFormat="1" applyFont="1" applyFill="1" applyAlignment="1">
      <alignment vertical="center" wrapText="1"/>
    </xf>
    <xf numFmtId="4" fontId="4" fillId="0" borderId="0" xfId="0" applyNumberFormat="1" applyFont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vertical="center" wrapText="1"/>
    </xf>
    <xf numFmtId="14" fontId="4" fillId="2" borderId="0" xfId="0" applyNumberFormat="1" applyFont="1" applyFill="1" applyAlignment="1">
      <alignment horizontal="center" vertical="center" wrapText="1"/>
    </xf>
    <xf numFmtId="4" fontId="4" fillId="2" borderId="0" xfId="0" applyNumberFormat="1" applyFont="1" applyFill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/>
    <xf numFmtId="0" fontId="6" fillId="0" borderId="0" xfId="0" applyFont="1"/>
    <xf numFmtId="164" fontId="7" fillId="0" borderId="0" xfId="0" applyNumberFormat="1" applyFont="1"/>
    <xf numFmtId="14" fontId="8" fillId="0" borderId="0" xfId="0" applyNumberFormat="1" applyFont="1"/>
    <xf numFmtId="4" fontId="9" fillId="0" borderId="0" xfId="0" applyNumberFormat="1" applyFont="1"/>
    <xf numFmtId="14" fontId="10" fillId="0" borderId="0" xfId="0" applyNumberFormat="1" applyFont="1"/>
    <xf numFmtId="4" fontId="11" fillId="0" borderId="0" xfId="0" applyNumberFormat="1" applyFont="1" applyAlignment="1">
      <alignment horizontal="center"/>
    </xf>
    <xf numFmtId="0" fontId="6" fillId="0" borderId="7" xfId="0" applyFont="1" applyBorder="1" applyAlignment="1">
      <alignment horizontal="center"/>
    </xf>
    <xf numFmtId="4" fontId="12" fillId="0" borderId="0" xfId="0" applyNumberFormat="1" applyFont="1"/>
    <xf numFmtId="0" fontId="13" fillId="0" borderId="8" xfId="0" applyFont="1" applyBorder="1" applyAlignment="1">
      <alignment horizontal="center"/>
    </xf>
    <xf numFmtId="0" fontId="14" fillId="0" borderId="0" xfId="0" applyFont="1"/>
    <xf numFmtId="0" fontId="13" fillId="0" borderId="0" xfId="0" applyFont="1" applyAlignment="1">
      <alignment horizontal="center"/>
    </xf>
    <xf numFmtId="0" fontId="1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457202</xdr:colOff>
      <xdr:row>0</xdr:row>
      <xdr:rowOff>0</xdr:rowOff>
    </xdr:from>
    <xdr:to>
      <xdr:col>6</xdr:col>
      <xdr:colOff>742348</xdr:colOff>
      <xdr:row>1</xdr:row>
      <xdr:rowOff>134936</xdr:rowOff>
    </xdr:to>
    <xdr:pic>
      <xdr:nvPicPr>
        <xdr:cNvPr id="2" name="Imagen 1" descr="LOGO NUEVO">
          <a:extLst>
            <a:ext uri="{FF2B5EF4-FFF2-40B4-BE49-F238E27FC236}">
              <a16:creationId xmlns:a16="http://schemas.microsoft.com/office/drawing/2014/main" id="{9F2C8698-992C-4EEE-964C-2BD55A3A2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7" y="0"/>
          <a:ext cx="932846" cy="4302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371475</xdr:colOff>
      <xdr:row>0</xdr:row>
      <xdr:rowOff>19050</xdr:rowOff>
    </xdr:from>
    <xdr:to>
      <xdr:col>0</xdr:col>
      <xdr:colOff>838200</xdr:colOff>
      <xdr:row>1</xdr:row>
      <xdr:rowOff>61900</xdr:rowOff>
    </xdr:to>
    <xdr:pic>
      <xdr:nvPicPr>
        <xdr:cNvPr id="3" name="Imagen 2" descr="Resultado de imagen para logo del ministerio de medio ambiente">
          <a:extLst>
            <a:ext uri="{FF2B5EF4-FFF2-40B4-BE49-F238E27FC236}">
              <a16:creationId xmlns:a16="http://schemas.microsoft.com/office/drawing/2014/main" id="{14E1830D-E3F9-4E12-BC9A-9371CC3B0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9050"/>
          <a:ext cx="466725" cy="3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5C80B-9191-472C-9712-735E36ABFBB7}">
  <dimension ref="A1:H99"/>
  <sheetViews>
    <sheetView tabSelected="1" topLeftCell="A3" zoomScaleNormal="100" workbookViewId="0">
      <selection activeCell="K54" sqref="K54"/>
    </sheetView>
  </sheetViews>
  <sheetFormatPr baseColWidth="10" defaultRowHeight="15" x14ac:dyDescent="0.25"/>
  <cols>
    <col min="1" max="1" width="13.42578125" customWidth="1"/>
    <col min="2" max="2" width="23.42578125" customWidth="1"/>
    <col min="3" max="3" width="11.85546875" customWidth="1"/>
    <col min="4" max="4" width="8.7109375" customWidth="1"/>
    <col min="5" max="5" width="8.42578125" customWidth="1"/>
    <col min="6" max="6" width="9.7109375" customWidth="1"/>
    <col min="7" max="7" width="12" customWidth="1"/>
    <col min="8" max="8" width="11.28515625" customWidth="1"/>
  </cols>
  <sheetData>
    <row r="1" spans="1:8" ht="23.25" x14ac:dyDescent="0.25">
      <c r="A1" s="1" t="s">
        <v>0</v>
      </c>
      <c r="B1" s="1"/>
      <c r="C1" s="1"/>
      <c r="D1" s="1"/>
      <c r="E1" s="1"/>
      <c r="F1" s="1"/>
      <c r="G1" s="2"/>
    </row>
    <row r="2" spans="1:8" x14ac:dyDescent="0.25">
      <c r="A2" s="3" t="s">
        <v>1</v>
      </c>
      <c r="B2" s="3"/>
      <c r="C2" s="3"/>
      <c r="D2" s="3"/>
      <c r="E2" s="3"/>
      <c r="F2" s="3"/>
      <c r="G2" s="4"/>
    </row>
    <row r="3" spans="1:8" ht="23.25" customHeight="1" x14ac:dyDescent="0.2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pans="1:8" ht="10.5" customHeight="1" x14ac:dyDescent="0.25">
      <c r="A4" s="6" t="s">
        <v>10</v>
      </c>
      <c r="B4" s="7" t="s">
        <v>11</v>
      </c>
      <c r="C4" s="8" t="s">
        <v>12</v>
      </c>
      <c r="D4" s="9">
        <v>45692</v>
      </c>
      <c r="E4" s="10">
        <v>45720</v>
      </c>
      <c r="F4" s="11">
        <v>19530</v>
      </c>
      <c r="G4" s="12">
        <f>SUM(F4:F11)</f>
        <v>290102</v>
      </c>
      <c r="H4" s="13"/>
    </row>
    <row r="5" spans="1:8" ht="10.5" customHeight="1" x14ac:dyDescent="0.25">
      <c r="A5" s="6" t="s">
        <v>13</v>
      </c>
      <c r="B5" s="14"/>
      <c r="C5" s="15"/>
      <c r="D5" s="9">
        <v>45699</v>
      </c>
      <c r="E5" s="10">
        <v>45727</v>
      </c>
      <c r="F5" s="11">
        <v>28180</v>
      </c>
      <c r="G5" s="16"/>
      <c r="H5" s="13"/>
    </row>
    <row r="6" spans="1:8" ht="10.5" customHeight="1" x14ac:dyDescent="0.25">
      <c r="A6" s="6" t="s">
        <v>14</v>
      </c>
      <c r="B6" s="14"/>
      <c r="C6" s="15"/>
      <c r="D6" s="9">
        <v>45664</v>
      </c>
      <c r="E6" s="10">
        <v>45695</v>
      </c>
      <c r="F6" s="11">
        <v>56620</v>
      </c>
      <c r="G6" s="16"/>
      <c r="H6" s="13"/>
    </row>
    <row r="7" spans="1:8" ht="10.5" customHeight="1" x14ac:dyDescent="0.25">
      <c r="A7" s="6" t="s">
        <v>15</v>
      </c>
      <c r="B7" s="14"/>
      <c r="C7" s="15"/>
      <c r="D7" s="9">
        <v>45671</v>
      </c>
      <c r="E7" s="10">
        <v>45702</v>
      </c>
      <c r="F7" s="11">
        <v>63270</v>
      </c>
      <c r="G7" s="16"/>
      <c r="H7" s="13"/>
    </row>
    <row r="8" spans="1:8" ht="10.5" customHeight="1" x14ac:dyDescent="0.25">
      <c r="A8" s="6" t="s">
        <v>16</v>
      </c>
      <c r="B8" s="14"/>
      <c r="C8" s="15"/>
      <c r="D8" s="9">
        <v>45677</v>
      </c>
      <c r="E8" s="10">
        <v>45708</v>
      </c>
      <c r="F8" s="11">
        <v>62936</v>
      </c>
      <c r="G8" s="16"/>
      <c r="H8" s="13"/>
    </row>
    <row r="9" spans="1:8" ht="10.5" customHeight="1" x14ac:dyDescent="0.25">
      <c r="A9" s="6" t="s">
        <v>17</v>
      </c>
      <c r="B9" s="14"/>
      <c r="C9" s="15"/>
      <c r="D9" s="9">
        <v>45677</v>
      </c>
      <c r="E9" s="10">
        <v>45708</v>
      </c>
      <c r="F9" s="11">
        <v>1740</v>
      </c>
      <c r="G9" s="16"/>
      <c r="H9" s="13"/>
    </row>
    <row r="10" spans="1:8" ht="10.5" customHeight="1" x14ac:dyDescent="0.25">
      <c r="A10" s="6" t="s">
        <v>18</v>
      </c>
      <c r="B10" s="14"/>
      <c r="C10" s="15"/>
      <c r="D10" s="9">
        <v>45685</v>
      </c>
      <c r="E10" s="10">
        <v>45696</v>
      </c>
      <c r="F10" s="11">
        <v>36321</v>
      </c>
      <c r="G10" s="16"/>
      <c r="H10" s="13"/>
    </row>
    <row r="11" spans="1:8" ht="10.5" customHeight="1" x14ac:dyDescent="0.25">
      <c r="A11" s="6" t="s">
        <v>19</v>
      </c>
      <c r="B11" s="17"/>
      <c r="C11" s="18"/>
      <c r="D11" s="9">
        <v>45706</v>
      </c>
      <c r="E11" s="10">
        <v>45734</v>
      </c>
      <c r="F11" s="11">
        <v>21505</v>
      </c>
      <c r="G11" s="19"/>
      <c r="H11" s="13"/>
    </row>
    <row r="12" spans="1:8" ht="13.5" customHeight="1" x14ac:dyDescent="0.25">
      <c r="A12" s="6" t="s">
        <v>20</v>
      </c>
      <c r="B12" s="20" t="s">
        <v>21</v>
      </c>
      <c r="C12" s="21" t="s">
        <v>22</v>
      </c>
      <c r="D12" s="9">
        <v>45789</v>
      </c>
      <c r="E12" s="10">
        <v>45820</v>
      </c>
      <c r="F12" s="11">
        <v>50000.01</v>
      </c>
      <c r="G12" s="11">
        <v>50000.01</v>
      </c>
      <c r="H12" s="22"/>
    </row>
    <row r="13" spans="1:8" ht="10.5" customHeight="1" x14ac:dyDescent="0.25">
      <c r="A13" s="6" t="s">
        <v>23</v>
      </c>
      <c r="B13" s="7" t="s">
        <v>24</v>
      </c>
      <c r="C13" s="8" t="s">
        <v>12</v>
      </c>
      <c r="D13" s="9">
        <v>45762</v>
      </c>
      <c r="E13" s="10">
        <v>45792</v>
      </c>
      <c r="F13" s="11">
        <v>52470</v>
      </c>
      <c r="G13" s="12">
        <f>SUM(F13:F16)</f>
        <v>246192.02000000002</v>
      </c>
      <c r="H13" s="22"/>
    </row>
    <row r="14" spans="1:8" ht="10.5" customHeight="1" x14ac:dyDescent="0.25">
      <c r="A14" s="6" t="s">
        <v>25</v>
      </c>
      <c r="B14" s="14"/>
      <c r="C14" s="15"/>
      <c r="D14" s="9">
        <v>45770</v>
      </c>
      <c r="E14" s="10">
        <v>45800</v>
      </c>
      <c r="F14" s="11">
        <v>119370.02</v>
      </c>
      <c r="G14" s="16"/>
      <c r="H14" s="22"/>
    </row>
    <row r="15" spans="1:8" ht="10.5" customHeight="1" x14ac:dyDescent="0.25">
      <c r="A15" s="6" t="s">
        <v>26</v>
      </c>
      <c r="B15" s="14"/>
      <c r="C15" s="15"/>
      <c r="D15" s="9">
        <v>45776</v>
      </c>
      <c r="E15" s="10">
        <v>45806</v>
      </c>
      <c r="F15" s="11">
        <v>37025</v>
      </c>
      <c r="G15" s="16"/>
      <c r="H15" s="22"/>
    </row>
    <row r="16" spans="1:8" ht="10.5" customHeight="1" x14ac:dyDescent="0.25">
      <c r="A16" s="6" t="s">
        <v>27</v>
      </c>
      <c r="B16" s="17"/>
      <c r="C16" s="18"/>
      <c r="D16" s="9">
        <v>45790</v>
      </c>
      <c r="E16" s="10">
        <v>45821</v>
      </c>
      <c r="F16" s="11">
        <v>37327</v>
      </c>
      <c r="G16" s="19"/>
      <c r="H16" s="22"/>
    </row>
    <row r="17" spans="1:8" ht="10.5" customHeight="1" x14ac:dyDescent="0.25">
      <c r="A17" s="6" t="s">
        <v>28</v>
      </c>
      <c r="B17" s="7" t="s">
        <v>29</v>
      </c>
      <c r="C17" s="8" t="s">
        <v>30</v>
      </c>
      <c r="D17" s="9">
        <v>45775</v>
      </c>
      <c r="E17" s="10">
        <v>45805</v>
      </c>
      <c r="F17" s="11">
        <v>6860</v>
      </c>
      <c r="G17" s="12">
        <f>SUM(F17:F18)</f>
        <v>10290</v>
      </c>
      <c r="H17" s="22"/>
    </row>
    <row r="18" spans="1:8" ht="10.5" customHeight="1" x14ac:dyDescent="0.25">
      <c r="A18" s="6" t="s">
        <v>31</v>
      </c>
      <c r="B18" s="17"/>
      <c r="C18" s="18"/>
      <c r="D18" s="9">
        <v>45804</v>
      </c>
      <c r="E18" s="10">
        <v>45835</v>
      </c>
      <c r="F18" s="11">
        <v>3430</v>
      </c>
      <c r="G18" s="19"/>
      <c r="H18" s="22"/>
    </row>
    <row r="19" spans="1:8" ht="10.5" customHeight="1" x14ac:dyDescent="0.25">
      <c r="A19" s="6" t="s">
        <v>32</v>
      </c>
      <c r="B19" s="23" t="s">
        <v>33</v>
      </c>
      <c r="C19" s="24" t="s">
        <v>12</v>
      </c>
      <c r="D19" s="9">
        <v>45804</v>
      </c>
      <c r="E19" s="10">
        <v>45835</v>
      </c>
      <c r="F19" s="11">
        <v>74925</v>
      </c>
      <c r="G19" s="25">
        <v>74925</v>
      </c>
      <c r="H19" s="22"/>
    </row>
    <row r="20" spans="1:8" ht="10.5" customHeight="1" x14ac:dyDescent="0.25">
      <c r="A20" s="6" t="s">
        <v>34</v>
      </c>
      <c r="B20" s="23" t="s">
        <v>35</v>
      </c>
      <c r="C20" s="24" t="s">
        <v>36</v>
      </c>
      <c r="D20" s="9">
        <v>45776</v>
      </c>
      <c r="E20" s="10">
        <v>45806</v>
      </c>
      <c r="F20" s="11">
        <v>26544.1</v>
      </c>
      <c r="G20" s="25">
        <v>26544.1</v>
      </c>
      <c r="H20" s="22"/>
    </row>
    <row r="21" spans="1:8" ht="10.5" customHeight="1" x14ac:dyDescent="0.25">
      <c r="A21" s="6" t="s">
        <v>37</v>
      </c>
      <c r="B21" s="23" t="s">
        <v>38</v>
      </c>
      <c r="C21" s="24" t="s">
        <v>39</v>
      </c>
      <c r="D21" s="9">
        <v>45777</v>
      </c>
      <c r="E21" s="10">
        <v>45807</v>
      </c>
      <c r="F21" s="11">
        <v>68026.649999999994</v>
      </c>
      <c r="G21" s="11">
        <v>68026.649999999994</v>
      </c>
      <c r="H21" s="22"/>
    </row>
    <row r="22" spans="1:8" ht="10.5" customHeight="1" x14ac:dyDescent="0.25">
      <c r="A22" s="6" t="s">
        <v>40</v>
      </c>
      <c r="B22" s="23" t="s">
        <v>41</v>
      </c>
      <c r="C22" s="24" t="s">
        <v>39</v>
      </c>
      <c r="D22" s="9">
        <v>45804</v>
      </c>
      <c r="E22" s="10">
        <v>45835</v>
      </c>
      <c r="F22" s="11">
        <v>38468</v>
      </c>
      <c r="G22" s="11">
        <v>38468</v>
      </c>
      <c r="H22" s="22"/>
    </row>
    <row r="23" spans="1:8" ht="10.5" customHeight="1" x14ac:dyDescent="0.25">
      <c r="A23" s="6" t="s">
        <v>42</v>
      </c>
      <c r="B23" s="7" t="s">
        <v>43</v>
      </c>
      <c r="C23" s="8" t="s">
        <v>44</v>
      </c>
      <c r="D23" s="9">
        <v>45747</v>
      </c>
      <c r="E23" s="10" t="s">
        <v>45</v>
      </c>
      <c r="F23" s="11">
        <v>184140</v>
      </c>
      <c r="G23" s="12">
        <f>SUM(F23:F24)</f>
        <v>327360</v>
      </c>
      <c r="H23" s="22"/>
    </row>
    <row r="24" spans="1:8" ht="10.5" customHeight="1" x14ac:dyDescent="0.25">
      <c r="A24" s="6" t="s">
        <v>46</v>
      </c>
      <c r="B24" s="17"/>
      <c r="C24" s="18"/>
      <c r="D24" s="9">
        <v>45799</v>
      </c>
      <c r="E24" s="10">
        <v>45830</v>
      </c>
      <c r="F24" s="11">
        <v>143220</v>
      </c>
      <c r="G24" s="19"/>
      <c r="H24" s="22"/>
    </row>
    <row r="25" spans="1:8" ht="10.5" customHeight="1" x14ac:dyDescent="0.25">
      <c r="A25" s="6" t="s">
        <v>47</v>
      </c>
      <c r="B25" s="23" t="s">
        <v>48</v>
      </c>
      <c r="C25" s="24" t="s">
        <v>49</v>
      </c>
      <c r="D25" s="9">
        <v>45720</v>
      </c>
      <c r="E25" s="10">
        <v>45751</v>
      </c>
      <c r="F25" s="11">
        <v>88500</v>
      </c>
      <c r="G25" s="11">
        <v>88500</v>
      </c>
      <c r="H25" s="22"/>
    </row>
    <row r="26" spans="1:8" ht="10.5" customHeight="1" x14ac:dyDescent="0.25">
      <c r="A26" s="6" t="s">
        <v>50</v>
      </c>
      <c r="B26" s="23" t="s">
        <v>51</v>
      </c>
      <c r="C26" s="24" t="s">
        <v>39</v>
      </c>
      <c r="D26" s="9">
        <v>45792</v>
      </c>
      <c r="E26" s="10">
        <v>45823</v>
      </c>
      <c r="F26" s="11">
        <v>9810</v>
      </c>
      <c r="G26" s="11">
        <v>9810</v>
      </c>
      <c r="H26" s="22"/>
    </row>
    <row r="27" spans="1:8" ht="10.5" customHeight="1" x14ac:dyDescent="0.25">
      <c r="A27" s="6" t="s">
        <v>52</v>
      </c>
      <c r="B27" s="23" t="s">
        <v>53</v>
      </c>
      <c r="C27" s="24" t="s">
        <v>54</v>
      </c>
      <c r="D27" s="9">
        <v>45799</v>
      </c>
      <c r="E27" s="10">
        <v>45830</v>
      </c>
      <c r="F27" s="11">
        <v>46000</v>
      </c>
      <c r="G27" s="11">
        <v>46000</v>
      </c>
      <c r="H27" s="22"/>
    </row>
    <row r="28" spans="1:8" ht="10.5" customHeight="1" x14ac:dyDescent="0.25">
      <c r="A28" s="6" t="s">
        <v>55</v>
      </c>
      <c r="B28" s="23" t="s">
        <v>56</v>
      </c>
      <c r="C28" s="24" t="s">
        <v>57</v>
      </c>
      <c r="D28" s="9">
        <v>45805</v>
      </c>
      <c r="E28" s="10">
        <v>45836</v>
      </c>
      <c r="F28" s="11">
        <v>162886.26</v>
      </c>
      <c r="G28" s="11">
        <v>162886.26</v>
      </c>
      <c r="H28" s="22"/>
    </row>
    <row r="29" spans="1:8" ht="10.5" customHeight="1" x14ac:dyDescent="0.25">
      <c r="A29" s="6" t="s">
        <v>58</v>
      </c>
      <c r="B29" s="23" t="s">
        <v>59</v>
      </c>
      <c r="C29" s="26" t="s">
        <v>39</v>
      </c>
      <c r="D29" s="9">
        <v>45778</v>
      </c>
      <c r="E29" s="10">
        <v>45809</v>
      </c>
      <c r="F29" s="11">
        <v>94882.62</v>
      </c>
      <c r="G29" s="11">
        <v>94882.62</v>
      </c>
      <c r="H29" s="22"/>
    </row>
    <row r="30" spans="1:8" ht="10.5" customHeight="1" x14ac:dyDescent="0.25">
      <c r="A30" s="6" t="s">
        <v>60</v>
      </c>
      <c r="B30" s="7" t="s">
        <v>61</v>
      </c>
      <c r="C30" s="24" t="s">
        <v>57</v>
      </c>
      <c r="D30" s="9">
        <v>45805</v>
      </c>
      <c r="E30" s="10">
        <v>45836</v>
      </c>
      <c r="F30" s="11">
        <v>48616</v>
      </c>
      <c r="G30" s="12">
        <f>SUM(F30:F32)</f>
        <v>120761.2</v>
      </c>
      <c r="H30" s="22"/>
    </row>
    <row r="31" spans="1:8" ht="10.5" customHeight="1" x14ac:dyDescent="0.25">
      <c r="A31" s="6" t="s">
        <v>62</v>
      </c>
      <c r="B31" s="14"/>
      <c r="C31" s="24" t="s">
        <v>39</v>
      </c>
      <c r="D31" s="9">
        <v>45805</v>
      </c>
      <c r="E31" s="10">
        <v>45836</v>
      </c>
      <c r="F31" s="11">
        <v>31860</v>
      </c>
      <c r="G31" s="16"/>
      <c r="H31" s="22"/>
    </row>
    <row r="32" spans="1:8" ht="10.5" customHeight="1" x14ac:dyDescent="0.25">
      <c r="A32" s="6" t="s">
        <v>63</v>
      </c>
      <c r="B32" s="17"/>
      <c r="C32" s="24" t="s">
        <v>64</v>
      </c>
      <c r="D32" s="9">
        <v>45806</v>
      </c>
      <c r="E32" s="10">
        <v>45837</v>
      </c>
      <c r="F32" s="11">
        <v>40285.199999999997</v>
      </c>
      <c r="G32" s="19"/>
      <c r="H32" s="22"/>
    </row>
    <row r="33" spans="1:8" ht="10.5" customHeight="1" x14ac:dyDescent="0.25">
      <c r="A33" s="6" t="s">
        <v>65</v>
      </c>
      <c r="B33" s="23" t="s">
        <v>66</v>
      </c>
      <c r="C33" s="24" t="s">
        <v>67</v>
      </c>
      <c r="D33" s="9">
        <v>45768</v>
      </c>
      <c r="E33" s="10">
        <v>45805</v>
      </c>
      <c r="F33" s="11">
        <v>8850</v>
      </c>
      <c r="G33" s="11">
        <v>8850</v>
      </c>
      <c r="H33" s="22"/>
    </row>
    <row r="34" spans="1:8" ht="10.5" customHeight="1" x14ac:dyDescent="0.25">
      <c r="A34" s="6" t="s">
        <v>68</v>
      </c>
      <c r="B34" s="7" t="s">
        <v>69</v>
      </c>
      <c r="C34" s="8" t="s">
        <v>70</v>
      </c>
      <c r="D34" s="9">
        <v>45761</v>
      </c>
      <c r="E34" s="10">
        <v>45791</v>
      </c>
      <c r="F34" s="11">
        <v>6867</v>
      </c>
      <c r="G34" s="12">
        <f>SUM(F34:F41)</f>
        <v>42714</v>
      </c>
      <c r="H34" s="22"/>
    </row>
    <row r="35" spans="1:8" ht="10.5" customHeight="1" x14ac:dyDescent="0.25">
      <c r="A35" s="6" t="s">
        <v>71</v>
      </c>
      <c r="B35" s="14"/>
      <c r="C35" s="15"/>
      <c r="D35" s="9">
        <v>45768</v>
      </c>
      <c r="E35" s="10">
        <v>45798</v>
      </c>
      <c r="F35" s="11">
        <v>3528</v>
      </c>
      <c r="G35" s="16"/>
      <c r="H35" s="22"/>
    </row>
    <row r="36" spans="1:8" ht="10.5" customHeight="1" x14ac:dyDescent="0.25">
      <c r="A36" s="6" t="s">
        <v>72</v>
      </c>
      <c r="B36" s="14"/>
      <c r="C36" s="15"/>
      <c r="D36" s="9">
        <v>45775</v>
      </c>
      <c r="E36" s="10">
        <v>45805</v>
      </c>
      <c r="F36" s="11">
        <v>3339</v>
      </c>
      <c r="G36" s="16"/>
      <c r="H36" s="22"/>
    </row>
    <row r="37" spans="1:8" ht="10.5" customHeight="1" x14ac:dyDescent="0.25">
      <c r="A37" s="6" t="s">
        <v>73</v>
      </c>
      <c r="B37" s="14"/>
      <c r="C37" s="15"/>
      <c r="D37" s="9">
        <v>45775</v>
      </c>
      <c r="E37" s="10">
        <v>45805</v>
      </c>
      <c r="F37" s="11">
        <v>3150</v>
      </c>
      <c r="G37" s="16"/>
      <c r="H37" s="22"/>
    </row>
    <row r="38" spans="1:8" ht="10.5" customHeight="1" x14ac:dyDescent="0.25">
      <c r="A38" s="6" t="s">
        <v>74</v>
      </c>
      <c r="B38" s="14"/>
      <c r="C38" s="15"/>
      <c r="D38" s="9">
        <v>45783</v>
      </c>
      <c r="E38" s="10">
        <v>45814</v>
      </c>
      <c r="F38" s="11">
        <v>6930</v>
      </c>
      <c r="G38" s="16"/>
      <c r="H38" s="22"/>
    </row>
    <row r="39" spans="1:8" ht="10.5" customHeight="1" x14ac:dyDescent="0.25">
      <c r="A39" s="6" t="s">
        <v>75</v>
      </c>
      <c r="B39" s="14"/>
      <c r="C39" s="15"/>
      <c r="D39" s="9">
        <v>45789</v>
      </c>
      <c r="E39" s="10">
        <v>45820</v>
      </c>
      <c r="F39" s="11">
        <v>5796</v>
      </c>
      <c r="G39" s="16"/>
      <c r="H39" s="22"/>
    </row>
    <row r="40" spans="1:8" ht="10.5" customHeight="1" x14ac:dyDescent="0.25">
      <c r="A40" s="6" t="s">
        <v>76</v>
      </c>
      <c r="B40" s="14"/>
      <c r="C40" s="15"/>
      <c r="D40" s="9">
        <v>45796</v>
      </c>
      <c r="E40" s="10">
        <v>45827</v>
      </c>
      <c r="F40" s="11">
        <v>6174</v>
      </c>
      <c r="G40" s="16"/>
      <c r="H40" s="22"/>
    </row>
    <row r="41" spans="1:8" ht="10.5" customHeight="1" x14ac:dyDescent="0.25">
      <c r="A41" s="6" t="s">
        <v>77</v>
      </c>
      <c r="B41" s="14"/>
      <c r="C41" s="15"/>
      <c r="D41" s="9">
        <v>45803</v>
      </c>
      <c r="E41" s="10">
        <v>45834</v>
      </c>
      <c r="F41" s="11">
        <v>6930</v>
      </c>
      <c r="G41" s="16"/>
      <c r="H41" s="22"/>
    </row>
    <row r="42" spans="1:8" ht="10.5" customHeight="1" x14ac:dyDescent="0.25">
      <c r="A42" s="6" t="s">
        <v>78</v>
      </c>
      <c r="B42" s="20" t="s">
        <v>79</v>
      </c>
      <c r="C42" s="24" t="s">
        <v>39</v>
      </c>
      <c r="D42" s="9">
        <v>45777</v>
      </c>
      <c r="E42" s="10">
        <v>45807</v>
      </c>
      <c r="F42" s="11">
        <v>13991.1</v>
      </c>
      <c r="G42" s="11">
        <v>13991.1</v>
      </c>
      <c r="H42" s="22"/>
    </row>
    <row r="43" spans="1:8" ht="10.5" customHeight="1" x14ac:dyDescent="0.25">
      <c r="A43" s="6" t="s">
        <v>80</v>
      </c>
      <c r="B43" s="27" t="s">
        <v>81</v>
      </c>
      <c r="C43" s="28" t="s">
        <v>12</v>
      </c>
      <c r="D43" s="9">
        <v>45789</v>
      </c>
      <c r="E43" s="10">
        <v>45820</v>
      </c>
      <c r="F43" s="11">
        <v>75525.33</v>
      </c>
      <c r="G43" s="12">
        <f>SUM(F43:F44)</f>
        <v>226057.57</v>
      </c>
      <c r="H43" s="22"/>
    </row>
    <row r="44" spans="1:8" ht="10.5" customHeight="1" x14ac:dyDescent="0.25">
      <c r="A44" s="6" t="s">
        <v>82</v>
      </c>
      <c r="B44" s="27"/>
      <c r="C44" s="28"/>
      <c r="D44" s="9">
        <v>45805</v>
      </c>
      <c r="E44" s="10">
        <v>45836</v>
      </c>
      <c r="F44" s="11">
        <v>150532.24</v>
      </c>
      <c r="G44" s="19"/>
      <c r="H44" s="22"/>
    </row>
    <row r="45" spans="1:8" ht="10.5" customHeight="1" x14ac:dyDescent="0.25">
      <c r="A45" s="6" t="s">
        <v>83</v>
      </c>
      <c r="B45" s="20" t="s">
        <v>84</v>
      </c>
      <c r="C45" s="21" t="s">
        <v>64</v>
      </c>
      <c r="D45" s="9">
        <v>45805</v>
      </c>
      <c r="E45" s="10">
        <v>45836</v>
      </c>
      <c r="F45" s="11">
        <v>52569</v>
      </c>
      <c r="G45" s="11">
        <v>52569</v>
      </c>
      <c r="H45" s="22"/>
    </row>
    <row r="46" spans="1:8" ht="10.5" customHeight="1" x14ac:dyDescent="0.25">
      <c r="A46" s="6" t="s">
        <v>85</v>
      </c>
      <c r="B46" s="20" t="s">
        <v>86</v>
      </c>
      <c r="C46" s="29" t="s">
        <v>12</v>
      </c>
      <c r="D46" s="9">
        <v>45804</v>
      </c>
      <c r="E46" s="10">
        <v>45835</v>
      </c>
      <c r="F46" s="11">
        <v>49865</v>
      </c>
      <c r="G46" s="11">
        <v>49865</v>
      </c>
      <c r="H46" s="22"/>
    </row>
    <row r="47" spans="1:8" ht="10.5" customHeight="1" x14ac:dyDescent="0.25">
      <c r="A47" s="6" t="s">
        <v>87</v>
      </c>
      <c r="B47" s="30" t="s">
        <v>88</v>
      </c>
      <c r="C47" s="29" t="s">
        <v>39</v>
      </c>
      <c r="D47" s="9">
        <v>45778</v>
      </c>
      <c r="E47" s="10">
        <v>45809</v>
      </c>
      <c r="F47" s="11">
        <v>166222.01999999999</v>
      </c>
      <c r="G47" s="11">
        <v>166222.01999999999</v>
      </c>
      <c r="H47" s="22"/>
    </row>
    <row r="48" spans="1:8" ht="10.5" customHeight="1" x14ac:dyDescent="0.25">
      <c r="A48" s="6" t="s">
        <v>89</v>
      </c>
      <c r="B48" s="30" t="s">
        <v>90</v>
      </c>
      <c r="C48" s="29" t="s">
        <v>39</v>
      </c>
      <c r="D48" s="9">
        <v>45804</v>
      </c>
      <c r="E48" s="10">
        <v>45835</v>
      </c>
      <c r="F48" s="11">
        <v>86530.58</v>
      </c>
      <c r="G48" s="11">
        <v>86530.58</v>
      </c>
      <c r="H48" s="22"/>
    </row>
    <row r="49" spans="1:8" ht="10.5" customHeight="1" x14ac:dyDescent="0.25">
      <c r="A49" s="6" t="s">
        <v>91</v>
      </c>
      <c r="B49" s="7" t="s">
        <v>92</v>
      </c>
      <c r="C49" s="24" t="s">
        <v>39</v>
      </c>
      <c r="D49" s="9">
        <v>45750</v>
      </c>
      <c r="E49" s="10">
        <v>45780</v>
      </c>
      <c r="F49" s="11">
        <v>293943.90000000002</v>
      </c>
      <c r="G49" s="12">
        <f>SUM(F49:F51)</f>
        <v>686220.9</v>
      </c>
      <c r="H49" s="22"/>
    </row>
    <row r="50" spans="1:8" ht="10.5" customHeight="1" x14ac:dyDescent="0.25">
      <c r="A50" s="6" t="s">
        <v>93</v>
      </c>
      <c r="B50" s="14"/>
      <c r="C50" s="8" t="s">
        <v>12</v>
      </c>
      <c r="D50" s="9">
        <v>45792</v>
      </c>
      <c r="E50" s="10">
        <v>45823</v>
      </c>
      <c r="F50" s="11">
        <v>356277</v>
      </c>
      <c r="G50" s="16"/>
      <c r="H50" s="22"/>
    </row>
    <row r="51" spans="1:8" ht="10.5" customHeight="1" x14ac:dyDescent="0.25">
      <c r="A51" s="6" t="s">
        <v>94</v>
      </c>
      <c r="B51" s="17"/>
      <c r="C51" s="18"/>
      <c r="D51" s="9">
        <v>45797</v>
      </c>
      <c r="E51" s="10">
        <v>45828</v>
      </c>
      <c r="F51" s="11">
        <v>36000</v>
      </c>
      <c r="G51" s="19"/>
      <c r="H51" s="22"/>
    </row>
    <row r="52" spans="1:8" ht="10.5" customHeight="1" x14ac:dyDescent="0.25">
      <c r="A52" s="6" t="s">
        <v>95</v>
      </c>
      <c r="B52" s="23" t="s">
        <v>96</v>
      </c>
      <c r="C52" s="29" t="s">
        <v>57</v>
      </c>
      <c r="D52" s="9">
        <v>45806</v>
      </c>
      <c r="E52" s="10">
        <v>45837</v>
      </c>
      <c r="F52" s="11">
        <v>345171.24</v>
      </c>
      <c r="G52" s="11">
        <v>345171.24</v>
      </c>
      <c r="H52" s="22"/>
    </row>
    <row r="53" spans="1:8" ht="10.5" customHeight="1" x14ac:dyDescent="0.25">
      <c r="A53" s="31" t="s">
        <v>97</v>
      </c>
      <c r="B53" s="32" t="s">
        <v>98</v>
      </c>
      <c r="C53" s="33" t="s">
        <v>39</v>
      </c>
      <c r="D53" s="34">
        <v>45806</v>
      </c>
      <c r="E53" s="34">
        <v>45837</v>
      </c>
      <c r="F53" s="11">
        <v>995.26</v>
      </c>
      <c r="G53" s="12">
        <f>SUM(F53:F54)</f>
        <v>59760.85</v>
      </c>
      <c r="H53" s="22"/>
    </row>
    <row r="54" spans="1:8" ht="10.5" customHeight="1" x14ac:dyDescent="0.25">
      <c r="A54" s="31" t="s">
        <v>99</v>
      </c>
      <c r="B54" s="35"/>
      <c r="C54" s="33"/>
      <c r="D54" s="34">
        <v>45806</v>
      </c>
      <c r="E54" s="34">
        <v>45837</v>
      </c>
      <c r="F54" s="11">
        <v>58765.59</v>
      </c>
      <c r="G54" s="19"/>
      <c r="H54" s="22"/>
    </row>
    <row r="55" spans="1:8" ht="10.5" customHeight="1" x14ac:dyDescent="0.25">
      <c r="A55" s="6" t="s">
        <v>100</v>
      </c>
      <c r="B55" s="23" t="s">
        <v>101</v>
      </c>
      <c r="C55" s="29" t="s">
        <v>12</v>
      </c>
      <c r="D55" s="9">
        <v>45686</v>
      </c>
      <c r="E55" s="10" t="s">
        <v>102</v>
      </c>
      <c r="F55" s="11">
        <v>63838</v>
      </c>
      <c r="G55" s="11">
        <v>63838</v>
      </c>
      <c r="H55" s="22"/>
    </row>
    <row r="56" spans="1:8" ht="10.5" customHeight="1" x14ac:dyDescent="0.25">
      <c r="A56" s="6" t="s">
        <v>58</v>
      </c>
      <c r="B56" s="23" t="s">
        <v>103</v>
      </c>
      <c r="C56" s="24" t="s">
        <v>104</v>
      </c>
      <c r="D56" s="9">
        <v>45778</v>
      </c>
      <c r="E56" s="10">
        <v>45809</v>
      </c>
      <c r="F56" s="11">
        <v>94882.62</v>
      </c>
      <c r="G56" s="11">
        <v>94882.62</v>
      </c>
      <c r="H56" s="22"/>
    </row>
    <row r="57" spans="1:8" ht="10.5" customHeight="1" x14ac:dyDescent="0.25">
      <c r="A57" s="6" t="s">
        <v>105</v>
      </c>
      <c r="B57" s="23" t="s">
        <v>106</v>
      </c>
      <c r="C57" s="24" t="s">
        <v>36</v>
      </c>
      <c r="D57" s="9">
        <v>45793</v>
      </c>
      <c r="E57" s="10">
        <v>45824</v>
      </c>
      <c r="F57" s="11">
        <v>9735</v>
      </c>
      <c r="G57" s="11">
        <v>9735</v>
      </c>
      <c r="H57" s="13"/>
    </row>
    <row r="58" spans="1:8" ht="10.5" customHeight="1" x14ac:dyDescent="0.25">
      <c r="A58" s="6" t="s">
        <v>107</v>
      </c>
      <c r="B58" s="23" t="s">
        <v>108</v>
      </c>
      <c r="C58" s="24" t="s">
        <v>39</v>
      </c>
      <c r="D58" s="9">
        <v>45754</v>
      </c>
      <c r="E58" s="10">
        <v>45784</v>
      </c>
      <c r="F58" s="11">
        <v>147136.78</v>
      </c>
      <c r="G58" s="11">
        <v>147136.78</v>
      </c>
      <c r="H58" s="13"/>
    </row>
    <row r="59" spans="1:8" ht="10.5" customHeight="1" x14ac:dyDescent="0.25">
      <c r="A59" s="6" t="s">
        <v>109</v>
      </c>
      <c r="B59" s="7" t="s">
        <v>110</v>
      </c>
      <c r="C59" s="28" t="s">
        <v>39</v>
      </c>
      <c r="D59" s="9">
        <v>45777</v>
      </c>
      <c r="E59" s="10">
        <v>45807</v>
      </c>
      <c r="F59" s="11">
        <v>124265.89</v>
      </c>
      <c r="G59" s="12">
        <f>SUM(F59:F60)</f>
        <v>173090.75</v>
      </c>
      <c r="H59" s="13"/>
    </row>
    <row r="60" spans="1:8" ht="10.5" customHeight="1" x14ac:dyDescent="0.25">
      <c r="A60" s="6" t="s">
        <v>111</v>
      </c>
      <c r="B60" s="17"/>
      <c r="C60" s="28"/>
      <c r="D60" s="9">
        <v>45798</v>
      </c>
      <c r="E60" s="10">
        <v>45829</v>
      </c>
      <c r="F60" s="36">
        <v>48824.86</v>
      </c>
      <c r="G60" s="19"/>
      <c r="H60" s="13"/>
    </row>
    <row r="61" spans="1:8" ht="10.5" customHeight="1" x14ac:dyDescent="0.25">
      <c r="A61" s="6" t="s">
        <v>112</v>
      </c>
      <c r="B61" s="23" t="s">
        <v>113</v>
      </c>
      <c r="C61" s="29" t="s">
        <v>64</v>
      </c>
      <c r="D61" s="9">
        <v>45804</v>
      </c>
      <c r="E61" s="10">
        <v>45835</v>
      </c>
      <c r="F61" s="11">
        <v>39770.550000000003</v>
      </c>
      <c r="G61" s="11">
        <v>39770.550000000003</v>
      </c>
      <c r="H61" s="13"/>
    </row>
    <row r="62" spans="1:8" ht="10.5" customHeight="1" x14ac:dyDescent="0.25">
      <c r="A62" s="6" t="s">
        <v>114</v>
      </c>
      <c r="B62" s="23" t="s">
        <v>115</v>
      </c>
      <c r="C62" s="29" t="s">
        <v>36</v>
      </c>
      <c r="D62" s="9">
        <v>45797</v>
      </c>
      <c r="E62" s="10">
        <v>45828</v>
      </c>
      <c r="F62" s="11">
        <v>25134</v>
      </c>
      <c r="G62" s="11">
        <v>25134</v>
      </c>
      <c r="H62" s="13"/>
    </row>
    <row r="63" spans="1:8" ht="10.5" customHeight="1" x14ac:dyDescent="0.25">
      <c r="A63" s="6" t="s">
        <v>116</v>
      </c>
      <c r="B63" s="23" t="s">
        <v>117</v>
      </c>
      <c r="C63" s="29" t="s">
        <v>39</v>
      </c>
      <c r="D63" s="9">
        <v>45797</v>
      </c>
      <c r="E63" s="10">
        <v>45828</v>
      </c>
      <c r="F63" s="11">
        <v>88405.95</v>
      </c>
      <c r="G63" s="11">
        <v>88405.95</v>
      </c>
      <c r="H63" s="13"/>
    </row>
    <row r="64" spans="1:8" ht="10.5" customHeight="1" x14ac:dyDescent="0.25">
      <c r="A64" s="6" t="s">
        <v>118</v>
      </c>
      <c r="B64" s="23" t="s">
        <v>119</v>
      </c>
      <c r="C64" s="29" t="s">
        <v>120</v>
      </c>
      <c r="D64" s="9">
        <v>45757</v>
      </c>
      <c r="E64" s="10">
        <v>45787</v>
      </c>
      <c r="F64" s="11">
        <v>241900</v>
      </c>
      <c r="G64" s="11">
        <v>241900</v>
      </c>
      <c r="H64" s="13"/>
    </row>
    <row r="65" spans="1:8" ht="10.5" customHeight="1" x14ac:dyDescent="0.25">
      <c r="A65" s="6" t="s">
        <v>121</v>
      </c>
      <c r="B65" s="7" t="s">
        <v>122</v>
      </c>
      <c r="C65" s="8" t="s">
        <v>123</v>
      </c>
      <c r="D65" s="9">
        <v>45770</v>
      </c>
      <c r="E65" s="10">
        <v>45800</v>
      </c>
      <c r="F65" s="11">
        <v>22184</v>
      </c>
      <c r="G65" s="12">
        <f>SUM(F65:F66)</f>
        <v>55460</v>
      </c>
      <c r="H65" s="13"/>
    </row>
    <row r="66" spans="1:8" ht="10.5" customHeight="1" x14ac:dyDescent="0.25">
      <c r="A66" s="6" t="s">
        <v>124</v>
      </c>
      <c r="B66" s="17"/>
      <c r="C66" s="18"/>
      <c r="D66" s="9">
        <v>45770</v>
      </c>
      <c r="E66" s="10">
        <v>45800</v>
      </c>
      <c r="F66" s="11">
        <v>33276</v>
      </c>
      <c r="G66" s="19"/>
      <c r="H66" s="13"/>
    </row>
    <row r="67" spans="1:8" ht="10.5" customHeight="1" x14ac:dyDescent="0.25">
      <c r="A67" s="37" t="s">
        <v>125</v>
      </c>
      <c r="B67" s="37"/>
      <c r="C67" s="37"/>
      <c r="D67" s="37"/>
      <c r="E67" s="37"/>
      <c r="F67" s="38">
        <f>SUM(F4:F66)</f>
        <v>4332053.7699999996</v>
      </c>
      <c r="G67" s="38">
        <f>SUM(G4:G66)</f>
        <v>4332053.7700000005</v>
      </c>
      <c r="H67" s="39"/>
    </row>
    <row r="68" spans="1:8" ht="2.25" customHeight="1" x14ac:dyDescent="0.25">
      <c r="A68" s="40"/>
      <c r="B68" s="40"/>
      <c r="C68" s="41"/>
      <c r="D68" s="42"/>
      <c r="E68" s="42"/>
      <c r="F68" s="43"/>
      <c r="G68" s="43"/>
      <c r="H68" s="44"/>
    </row>
    <row r="69" spans="1:8" ht="14.25" customHeight="1" x14ac:dyDescent="0.35">
      <c r="A69" s="45"/>
      <c r="B69" s="45"/>
      <c r="C69" s="46"/>
      <c r="D69" s="47"/>
      <c r="E69" s="48" t="s">
        <v>126</v>
      </c>
      <c r="F69" s="48"/>
      <c r="G69" s="49">
        <f>SUM(G67)</f>
        <v>4332053.7700000005</v>
      </c>
      <c r="H69" s="45"/>
    </row>
    <row r="70" spans="1:8" ht="10.5" customHeight="1" x14ac:dyDescent="0.35">
      <c r="A70" s="45"/>
      <c r="B70" s="45"/>
      <c r="C70" s="46"/>
      <c r="D70" s="47"/>
      <c r="E70" s="50"/>
      <c r="F70" s="50"/>
      <c r="G70" s="45"/>
      <c r="H70" s="45"/>
    </row>
    <row r="71" spans="1:8" ht="9.75" customHeight="1" x14ac:dyDescent="0.35">
      <c r="A71" s="45"/>
      <c r="B71" s="45"/>
      <c r="C71" s="46"/>
      <c r="D71" s="47"/>
      <c r="E71" s="50"/>
      <c r="F71" s="50"/>
      <c r="G71" s="51"/>
      <c r="H71" s="51"/>
    </row>
    <row r="72" spans="1:8" ht="5.25" customHeight="1" thickBot="1" x14ac:dyDescent="0.3">
      <c r="A72" s="45"/>
      <c r="B72" s="45"/>
      <c r="C72" s="52"/>
      <c r="D72" s="52"/>
      <c r="E72" s="52"/>
      <c r="F72" s="50"/>
      <c r="G72" s="53"/>
      <c r="H72" s="45"/>
    </row>
    <row r="73" spans="1:8" ht="12" customHeight="1" x14ac:dyDescent="0.25">
      <c r="A73" s="45"/>
      <c r="B73" s="45"/>
      <c r="C73" s="54" t="s">
        <v>127</v>
      </c>
      <c r="D73" s="54"/>
      <c r="E73" s="54"/>
      <c r="F73" s="55"/>
      <c r="G73" s="45"/>
      <c r="H73" s="45"/>
    </row>
    <row r="74" spans="1:8" ht="10.5" customHeight="1" x14ac:dyDescent="0.25">
      <c r="A74" s="45"/>
      <c r="B74" s="45"/>
      <c r="C74" s="56" t="s">
        <v>128</v>
      </c>
      <c r="D74" s="56"/>
      <c r="E74" s="56"/>
      <c r="F74" s="55"/>
      <c r="G74" s="45"/>
      <c r="H74" s="57"/>
    </row>
    <row r="75" spans="1:8" ht="11.25" customHeight="1" x14ac:dyDescent="0.25"/>
    <row r="76" spans="1:8" ht="9" customHeight="1" x14ac:dyDescent="0.25"/>
    <row r="77" spans="1:8" ht="11.25" customHeight="1" x14ac:dyDescent="0.25"/>
    <row r="78" spans="1:8" ht="10.5" customHeight="1" x14ac:dyDescent="0.25"/>
    <row r="79" spans="1:8" ht="10.5" customHeight="1" x14ac:dyDescent="0.25"/>
    <row r="80" spans="1:8" ht="10.5" customHeight="1" x14ac:dyDescent="0.25"/>
    <row r="81" ht="10.5" customHeight="1" x14ac:dyDescent="0.25"/>
    <row r="82" ht="12.75" customHeight="1" x14ac:dyDescent="0.25"/>
    <row r="83" ht="9.75" customHeight="1" x14ac:dyDescent="0.25"/>
    <row r="84" ht="11.25" customHeight="1" x14ac:dyDescent="0.25"/>
    <row r="85" ht="9.75" customHeight="1" x14ac:dyDescent="0.25"/>
    <row r="86" ht="10.5" customHeight="1" x14ac:dyDescent="0.25"/>
    <row r="87" ht="10.5" customHeight="1" x14ac:dyDescent="0.25"/>
    <row r="88" ht="12" customHeight="1" x14ac:dyDescent="0.25"/>
    <row r="89" ht="12.75" customHeight="1" x14ac:dyDescent="0.25"/>
    <row r="90" ht="10.5" customHeight="1" x14ac:dyDescent="0.25"/>
    <row r="91" ht="10.5" customHeight="1" x14ac:dyDescent="0.25"/>
    <row r="92" ht="10.5" customHeight="1" x14ac:dyDescent="0.25"/>
    <row r="93" ht="10.5" customHeight="1" x14ac:dyDescent="0.25"/>
    <row r="94" ht="12" customHeight="1" x14ac:dyDescent="0.25"/>
    <row r="95" ht="12" customHeight="1" x14ac:dyDescent="0.25"/>
    <row r="96" ht="18" customHeight="1" x14ac:dyDescent="0.25"/>
    <row r="99" ht="16.5" customHeight="1" x14ac:dyDescent="0.25"/>
  </sheetData>
  <mergeCells count="38">
    <mergeCell ref="A67:E67"/>
    <mergeCell ref="C72:E72"/>
    <mergeCell ref="C73:E73"/>
    <mergeCell ref="C74:E74"/>
    <mergeCell ref="B59:B60"/>
    <mergeCell ref="C59:C60"/>
    <mergeCell ref="G59:G60"/>
    <mergeCell ref="B65:B66"/>
    <mergeCell ref="C65:C66"/>
    <mergeCell ref="G65:G66"/>
    <mergeCell ref="B49:B51"/>
    <mergeCell ref="G49:G51"/>
    <mergeCell ref="C50:C51"/>
    <mergeCell ref="B53:B54"/>
    <mergeCell ref="C53:C54"/>
    <mergeCell ref="G53:G54"/>
    <mergeCell ref="B30:B32"/>
    <mergeCell ref="G30:G32"/>
    <mergeCell ref="B34:B41"/>
    <mergeCell ref="C34:C41"/>
    <mergeCell ref="G34:G41"/>
    <mergeCell ref="B43:B44"/>
    <mergeCell ref="C43:C44"/>
    <mergeCell ref="G43:G44"/>
    <mergeCell ref="B17:B18"/>
    <mergeCell ref="C17:C18"/>
    <mergeCell ref="G17:G18"/>
    <mergeCell ref="B23:B24"/>
    <mergeCell ref="C23:C24"/>
    <mergeCell ref="G23:G24"/>
    <mergeCell ref="A1:F1"/>
    <mergeCell ref="A2:F2"/>
    <mergeCell ref="B4:B11"/>
    <mergeCell ref="C4:C11"/>
    <mergeCell ref="G4:G11"/>
    <mergeCell ref="B13:B16"/>
    <mergeCell ref="C13:C16"/>
    <mergeCell ref="G13:G16"/>
  </mergeCells>
  <pageMargins left="0.23622047244094491" right="0.23622047244094491" top="0.74803149606299213" bottom="0.74803149606299213" header="0.31496062992125984" footer="0.31496062992125984"/>
  <pageSetup paperSize="9" scale="95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Departamento de tesoreria ZOODOM</dc:creator>
  <cp:lastModifiedBy>Departamento de tesoreria ZOODOM</cp:lastModifiedBy>
  <dcterms:created xsi:type="dcterms:W3CDTF">2025-06-17T12:27:03Z</dcterms:created>
  <dcterms:modified xsi:type="dcterms:W3CDTF">2025-06-17T12:27:21Z</dcterms:modified>
</cp:coreProperties>
</file>