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AGOSTO 2024\"/>
    </mc:Choice>
  </mc:AlternateContent>
  <xr:revisionPtr revIDLastSave="0" documentId="13_ncr:1_{6FECA1B5-2942-4E44-8D8D-A735342AB232}" xr6:coauthVersionLast="47" xr6:coauthVersionMax="47" xr10:uidLastSave="{00000000-0000-0000-0000-000000000000}"/>
  <bookViews>
    <workbookView xWindow="-120" yWindow="-120" windowWidth="24240" windowHeight="13140" firstSheet="1" activeTab="1" xr2:uid="{784E5D24-0E0A-4A1C-AEDB-8C414D77F257}"/>
  </bookViews>
  <sheets>
    <sheet name="P1 Presupuesto Aprobado" sheetId="1" state="hidden" r:id="rId1"/>
    <sheet name="FONDO 100" sheetId="2" r:id="rId2"/>
    <sheet name="102" sheetId="6" state="hidden" r:id="rId3"/>
    <sheet name="FONDO 102" sheetId="5" state="hidden" r:id="rId4"/>
    <sheet name="P3 Ejecucion " sheetId="3" state="hidden" r:id="rId5"/>
  </sheets>
  <definedNames>
    <definedName name="_xlnm.Print_Area" localSheetId="2">'102'!$B$1:$R$104</definedName>
    <definedName name="_xlnm.Print_Area" localSheetId="1">'FONDO 100'!$B$1:$Y$109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3" i="2" l="1"/>
  <c r="Y58" i="2"/>
  <c r="C83" i="2"/>
  <c r="V83" i="2"/>
  <c r="Y33" i="2"/>
  <c r="Y27" i="2"/>
  <c r="Y24" i="2"/>
  <c r="Y22" i="2"/>
  <c r="Y17" i="2"/>
  <c r="Y15" i="2"/>
  <c r="Y12" i="2"/>
  <c r="Y11" i="2"/>
  <c r="U83" i="2"/>
  <c r="T83" i="2"/>
  <c r="S83" i="2"/>
  <c r="R83" i="2"/>
  <c r="J83" i="2"/>
  <c r="Q83" i="6"/>
  <c r="P83" i="6"/>
  <c r="O83" i="6"/>
  <c r="N83" i="6"/>
  <c r="M83" i="6"/>
  <c r="L83" i="6"/>
  <c r="K83" i="6"/>
  <c r="I83" i="6"/>
  <c r="H83" i="6"/>
  <c r="G83" i="6"/>
  <c r="F83" i="6"/>
  <c r="R83" i="6" s="1"/>
  <c r="D83" i="6"/>
  <c r="C83" i="6"/>
  <c r="R82" i="6"/>
  <c r="R81" i="6"/>
  <c r="R80" i="6"/>
  <c r="R79" i="6"/>
  <c r="R78" i="6"/>
  <c r="R77" i="6"/>
  <c r="R76" i="6"/>
  <c r="R75" i="6"/>
  <c r="R74" i="6"/>
  <c r="R73" i="6"/>
  <c r="R72" i="6"/>
  <c r="R71" i="6"/>
  <c r="R70" i="6"/>
  <c r="R69" i="6"/>
  <c r="R68" i="6"/>
  <c r="R67" i="6"/>
  <c r="R66" i="6"/>
  <c r="R65" i="6"/>
  <c r="R64" i="6"/>
  <c r="R63" i="6"/>
  <c r="R62" i="6"/>
  <c r="R61" i="6"/>
  <c r="R60" i="6"/>
  <c r="R59" i="6"/>
  <c r="R58" i="6"/>
  <c r="R57" i="6"/>
  <c r="R56" i="6"/>
  <c r="R55" i="6"/>
  <c r="R54" i="6"/>
  <c r="R53" i="6"/>
  <c r="R52" i="6"/>
  <c r="R51" i="6"/>
  <c r="R50" i="6"/>
  <c r="R49" i="6"/>
  <c r="R48" i="6"/>
  <c r="R47" i="6"/>
  <c r="R46" i="6"/>
  <c r="R45" i="6"/>
  <c r="R44" i="6"/>
  <c r="R43" i="6"/>
  <c r="R42" i="6"/>
  <c r="R41" i="6"/>
  <c r="R40" i="6"/>
  <c r="R39" i="6"/>
  <c r="R38" i="6"/>
  <c r="R37" i="6"/>
  <c r="R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W83" i="2" l="1"/>
  <c r="Y13" i="2"/>
  <c r="Y14" i="2"/>
  <c r="Y16" i="2"/>
  <c r="Y18" i="2"/>
  <c r="Y19" i="2"/>
  <c r="Y20" i="2"/>
  <c r="Y21" i="2"/>
  <c r="Y23" i="2"/>
  <c r="Y25" i="2"/>
  <c r="Y26" i="2"/>
  <c r="Y28" i="2"/>
  <c r="Y29" i="2"/>
  <c r="Y30" i="2"/>
  <c r="Y31" i="2"/>
  <c r="Y32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Y83" i="2" s="1"/>
  <c r="D85" i="1" l="1"/>
</calcChain>
</file>

<file path=xl/sharedStrings.xml><?xml version="1.0" encoding="utf-8"?>
<sst xmlns="http://schemas.openxmlformats.org/spreadsheetml/2006/main" count="620" uniqueCount="142">
  <si>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</si>
  <si>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</si>
  <si>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</si>
  <si>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</si>
  <si>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</si>
  <si>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</si>
  <si>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</si>
  <si>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</si>
  <si>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</si>
  <si>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</si>
  <si>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</si>
  <si>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</si>
  <si>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</si>
  <si>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</si>
  <si>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</si>
  <si>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</si>
  <si>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</si>
  <si>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</si>
  <si>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</si>
  <si>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</si>
  <si>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</si>
  <si>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</si>
  <si>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</si>
  <si>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</si>
  <si>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</si>
  <si>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</si>
  <si>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</si>
  <si>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</si>
  <si>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</si>
  <si>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</si>
  <si>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</si>
  <si>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</si>
  <si>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</si>
  <si>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</si>
  <si>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</si>
  <si>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</si>
  <si>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</si>
  <si>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</si>
  <si>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</si>
  <si>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</si>
  <si>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</si>
  <si>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</si>
  <si>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</si>
  <si>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</si>
  <si>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</si>
  <si>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</si>
  <si>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</si>
  <si>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</si>
  <si>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</si>
  <si>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</si>
  <si>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</si>
  <si>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</si>
  <si>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</si>
  <si>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</si>
  <si>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</si>
  <si>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</si>
  <si>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</si>
  <si>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</si>
  <si>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</si>
  <si>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</si>
  <si>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</si>
  <si>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</si>
  <si>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</si>
  <si>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</si>
  <si>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</si>
  <si>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</si>
  <si>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</si>
  <si>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</si>
  <si>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</si>
  <si>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</si>
  <si>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</si>
  <si>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</si>
  <si>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</si>
  <si>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</si>
  <si>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</si>
  <si>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</si>
  <si>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</si>
  <si>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</si>
  <si>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</si>
  <si>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</si>
  <si>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</si>
  <si>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</si>
  <si>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</si>
  <si>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</si>
  <si>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</si>
  <si>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</si>
  <si>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</si>
  <si>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</si>
  <si>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</si>
  <si>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</si>
  <si>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</si>
  <si>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</si>
  <si>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</si>
  <si>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</si>
  <si>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</si>
  <si>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</si>
  <si>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</si>
  <si>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</si>
  <si>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</si>
  <si>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</si>
  <si>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</si>
  <si>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</si>
  <si>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</si>
  <si>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</si>
  <si>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</si>
  <si>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</si>
  <si>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</si>
  <si>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</si>
  <si>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</si>
  <si>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</si>
  <si>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</si>
  <si>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</si>
  <si>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</si>
  <si>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</si>
  <si>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</si>
  <si>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</si>
  <si>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</si>
  <si>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</si>
  <si>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</si>
  <si>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</si>
  <si>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</si>
  <si>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</si>
  <si>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</si>
  <si>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</si>
  <si>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</si>
  <si>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</si>
  <si>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</si>
  <si>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</si>
  <si>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</si>
  <si>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                   REVISADO POR: </t>
  </si>
  <si>
    <t xml:space="preserve"> CONTABILIDAD </t>
  </si>
  <si>
    <t xml:space="preserve">JULIO </t>
  </si>
  <si>
    <t>AGOSTO</t>
  </si>
  <si>
    <t>SEPTIEMBRE</t>
  </si>
  <si>
    <t>NICOLE MAÑON</t>
  </si>
  <si>
    <t>OCTUBRE</t>
  </si>
  <si>
    <t>NOVIEMBRE</t>
  </si>
  <si>
    <t>)</t>
  </si>
  <si>
    <t xml:space="preserve">                     ENC. ADM  Y FINANCIERA </t>
  </si>
  <si>
    <t xml:space="preserve">                     LIC. HILDA GONZALEZ</t>
  </si>
  <si>
    <t>JULIO</t>
  </si>
  <si>
    <t>CORRESPONDIENTE,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</si>
</sst>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  <numFmt numFmtId="167" formatCode="_(* #,##0.0_);_(* \(#,##0.0\);_(* &quot;-&quot;?_);_(@_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7" fillId="0" borderId="0" xfId="1" applyFont="1" applyAlignment="1">
      <alignment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167" fontId="0" fillId="0" borderId="0" xfId="0" applyNumberFormat="1"/>
    <xf numFmtId="43" fontId="35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38" fillId="0" borderId="0" xfId="1" applyFont="1" applyAlignment="1">
      <alignment wrapText="1"/>
    </xf>
    <xf numFmtId="43" fontId="36" fillId="0" borderId="0" xfId="1" applyFont="1" applyAlignment="1">
      <alignment wrapText="1"/>
    </xf>
    <xf numFmtId="43" fontId="35" fillId="0" borderId="0" xfId="1" applyFont="1" applyAlignment="1">
      <alignment wrapText="1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43" fontId="33" fillId="0" borderId="0" xfId="1" applyFont="1" applyAlignment="1">
      <alignment horizontal="left" wrapText="1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25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15" t="s">
        <v>97</v>
      </c>
      <c r="D3" s="116"/>
      <c r="E3" s="116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15" t="s">
        <v>98</v>
      </c>
      <c r="D4" s="116"/>
      <c r="E4" s="116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17" t="s">
        <v>99</v>
      </c>
      <c r="D5" s="118"/>
      <c r="E5" s="118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17" t="s">
        <v>76</v>
      </c>
      <c r="D6" s="118"/>
      <c r="E6" s="118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17" t="s">
        <v>77</v>
      </c>
      <c r="D7" s="118"/>
      <c r="E7" s="118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17"/>
      <c r="D8" s="118"/>
      <c r="E8" s="118"/>
    </row>
    <row r="9" spans="2:16" ht="15" customHeight="1" x14ac:dyDescent="0.25">
      <c r="C9" s="119" t="s">
        <v>66</v>
      </c>
      <c r="D9" s="120" t="s">
        <v>94</v>
      </c>
      <c r="E9" s="120" t="s">
        <v>93</v>
      </c>
      <c r="F9" s="7"/>
    </row>
    <row r="10" spans="2:16" ht="23.25" customHeight="1" x14ac:dyDescent="0.25">
      <c r="C10" s="119"/>
      <c r="D10" s="121"/>
      <c r="E10" s="121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4" t="s">
        <v>106</v>
      </c>
      <c r="E91" s="114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08" t="s">
        <v>95</v>
      </c>
      <c r="D95" s="109"/>
      <c r="E95" s="110"/>
    </row>
    <row r="96" spans="3:5" ht="29.25" customHeight="1" x14ac:dyDescent="0.25">
      <c r="C96" s="111" t="s">
        <v>102</v>
      </c>
      <c r="D96" s="112"/>
      <c r="E96" s="113"/>
    </row>
    <row r="97" spans="3:5" ht="45" customHeight="1" x14ac:dyDescent="0.25">
      <c r="C97" s="108" t="s">
        <v>96</v>
      </c>
      <c r="D97" s="109"/>
      <c r="E97" s="110"/>
    </row>
  </sheetData>
  <mergeCells count="13">
    <mergeCell ref="C3:E3"/>
    <mergeCell ref="C7:E7"/>
    <mergeCell ref="C9:C10"/>
    <mergeCell ref="D9:D10"/>
    <mergeCell ref="E9:E10"/>
    <mergeCell ref="C6:E6"/>
    <mergeCell ref="C5:E5"/>
    <mergeCell ref="C8:E8"/>
    <mergeCell ref="C95:E95"/>
    <mergeCell ref="C96:E96"/>
    <mergeCell ref="C97:E97"/>
    <mergeCell ref="D91:E91"/>
    <mergeCell ref="C4:E4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H105"/>
  <sheetViews>
    <sheetView showGridLines="0" tabSelected="1" zoomScale="98" zoomScaleNormal="98" workbookViewId="0">
      <selection activeCell="E16" sqref="E16"/>
    </sheetView>
  </sheetViews>
  <sheetFormatPr baseColWidth="10" defaultColWidth="11.42578125" defaultRowHeight="15" x14ac:dyDescent="0.25"/>
  <cols>
    <col min="1" max="1" width="3.140625" customWidth="1"/>
    <col min="2" max="2" width="59.7109375" customWidth="1"/>
    <col min="3" max="3" width="22" customWidth="1"/>
    <col min="4" max="4" width="12" customWidth="1"/>
    <col min="5" max="5" width="10.85546875" customWidth="1"/>
    <col min="6" max="6" width="14.7109375" customWidth="1"/>
    <col min="7" max="7" width="18.7109375" customWidth="1"/>
    <col min="8" max="8" width="17.140625" customWidth="1"/>
    <col min="9" max="9" width="15.28515625" customWidth="1"/>
    <col min="10" max="10" width="16.7109375" customWidth="1"/>
    <col min="11" max="11" width="16.85546875" customWidth="1"/>
    <col min="12" max="12" width="13" hidden="1" customWidth="1"/>
    <col min="13" max="16" width="13.7109375" hidden="1" customWidth="1"/>
    <col min="17" max="17" width="16.42578125" hidden="1" customWidth="1"/>
    <col min="18" max="18" width="0.140625" hidden="1" customWidth="1"/>
    <col min="19" max="19" width="14.42578125" hidden="1" customWidth="1"/>
    <col min="20" max="20" width="0.140625" hidden="1" customWidth="1"/>
    <col min="21" max="21" width="15.28515625" hidden="1" customWidth="1"/>
    <col min="22" max="22" width="15" hidden="1" customWidth="1"/>
    <col min="23" max="24" width="15" customWidth="1"/>
    <col min="25" max="25" width="15.5703125" customWidth="1"/>
  </cols>
  <sheetData>
    <row r="1" spans="2:34" ht="20.25" customHeight="1" x14ac:dyDescent="0.25">
      <c r="B1" s="115" t="s">
        <v>97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</row>
    <row r="2" spans="2:34" ht="15.75" customHeight="1" x14ac:dyDescent="0.25">
      <c r="B2" s="115" t="s">
        <v>98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</row>
    <row r="3" spans="2:34" x14ac:dyDescent="0.25">
      <c r="B3" s="128" t="s">
        <v>141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</row>
    <row r="4" spans="2:34" ht="15.75" customHeight="1" x14ac:dyDescent="0.25">
      <c r="B4" s="130" t="s">
        <v>92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</row>
    <row r="5" spans="2:34" ht="15.75" customHeight="1" x14ac:dyDescent="0.25">
      <c r="B5" s="130" t="s">
        <v>77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</row>
    <row r="6" spans="2:34" x14ac:dyDescent="0.25">
      <c r="B6" s="131" t="s">
        <v>100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</row>
    <row r="7" spans="2:34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33" t="s">
        <v>91</v>
      </c>
      <c r="G7" s="134"/>
      <c r="H7" s="134"/>
      <c r="I7" s="134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6"/>
    </row>
    <row r="8" spans="2:34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136</v>
      </c>
      <c r="V8" s="75" t="s">
        <v>116</v>
      </c>
      <c r="W8" s="75" t="s">
        <v>140</v>
      </c>
      <c r="X8" s="75" t="s">
        <v>132</v>
      </c>
      <c r="Y8" s="75" t="s">
        <v>78</v>
      </c>
    </row>
    <row r="9" spans="2:34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7"/>
      <c r="AA9" s="7"/>
      <c r="AB9" s="7"/>
      <c r="AC9" s="7"/>
      <c r="AD9" s="7"/>
      <c r="AE9" s="7"/>
      <c r="AF9" s="7"/>
      <c r="AG9" s="7"/>
      <c r="AH9" s="7"/>
    </row>
    <row r="10" spans="2:34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62"/>
      <c r="Z10" s="7"/>
      <c r="AA10" s="7"/>
      <c r="AB10" s="7"/>
      <c r="AC10" s="7"/>
      <c r="AD10" s="7"/>
      <c r="AE10" s="7"/>
      <c r="AF10" s="7"/>
      <c r="AG10" s="7"/>
      <c r="AH10" s="7"/>
    </row>
    <row r="11" spans="2:34" ht="15" customHeight="1" x14ac:dyDescent="0.25">
      <c r="B11" s="68" t="s">
        <v>2</v>
      </c>
      <c r="C11" s="56">
        <v>78550000</v>
      </c>
      <c r="D11" s="63">
        <v>0</v>
      </c>
      <c r="E11" s="63">
        <v>0</v>
      </c>
      <c r="F11" s="63">
        <v>4940700</v>
      </c>
      <c r="G11" s="63">
        <v>5003700</v>
      </c>
      <c r="H11" s="64">
        <v>5102200</v>
      </c>
      <c r="I11" s="63">
        <v>5122200</v>
      </c>
      <c r="J11" s="63">
        <v>5051200</v>
      </c>
      <c r="K11" s="63">
        <v>5109133.33</v>
      </c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>
        <v>5221500</v>
      </c>
      <c r="X11" s="63">
        <v>5189300</v>
      </c>
      <c r="Y11" s="71">
        <f>+SUM(F11:V11)</f>
        <v>30329133.329999998</v>
      </c>
      <c r="Z11" s="7"/>
      <c r="AA11" s="7"/>
      <c r="AB11" s="7"/>
      <c r="AC11" s="7"/>
      <c r="AD11" s="7"/>
      <c r="AE11" s="7"/>
      <c r="AF11" s="7"/>
      <c r="AG11" s="7"/>
      <c r="AH11" s="7"/>
    </row>
    <row r="12" spans="2:34" s="26" customFormat="1" ht="15" customHeight="1" x14ac:dyDescent="0.2">
      <c r="B12" s="68" t="s">
        <v>3</v>
      </c>
      <c r="C12" s="56">
        <v>12720000</v>
      </c>
      <c r="D12" s="63">
        <v>0</v>
      </c>
      <c r="E12" s="63">
        <v>0</v>
      </c>
      <c r="F12" s="63">
        <v>189000</v>
      </c>
      <c r="G12" s="63">
        <v>184000</v>
      </c>
      <c r="H12" s="64">
        <v>187600</v>
      </c>
      <c r="I12" s="63">
        <v>196000</v>
      </c>
      <c r="J12" s="63">
        <v>297000</v>
      </c>
      <c r="K12" s="63">
        <v>294000</v>
      </c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>
        <v>332266.67</v>
      </c>
      <c r="X12" s="63">
        <v>323000</v>
      </c>
      <c r="Y12" s="71">
        <f>+SUM(F12:V12)</f>
        <v>1347600</v>
      </c>
      <c r="Z12" s="56"/>
      <c r="AA12" s="57"/>
      <c r="AB12" s="58"/>
      <c r="AC12" s="58"/>
      <c r="AD12" s="59"/>
      <c r="AE12" s="58"/>
      <c r="AF12" s="58"/>
      <c r="AG12" s="58"/>
      <c r="AH12" s="58"/>
    </row>
    <row r="13" spans="2:34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5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71">
        <f>+SUM(F13:Q13)</f>
        <v>0</v>
      </c>
    </row>
    <row r="14" spans="2:34" s="26" customFormat="1" ht="15" customHeight="1" x14ac:dyDescent="0.2">
      <c r="B14" s="68" t="s">
        <v>5</v>
      </c>
      <c r="C14" s="56">
        <v>0</v>
      </c>
      <c r="D14" s="63">
        <v>0</v>
      </c>
      <c r="E14" s="63"/>
      <c r="F14" s="63"/>
      <c r="G14" s="63"/>
      <c r="H14" s="65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71">
        <f>+SUM(F14:Q14)</f>
        <v>0</v>
      </c>
    </row>
    <row r="15" spans="2:34" s="26" customFormat="1" ht="15" customHeight="1" x14ac:dyDescent="0.2">
      <c r="B15" s="68" t="s">
        <v>6</v>
      </c>
      <c r="C15" s="56">
        <v>9808000</v>
      </c>
      <c r="D15" s="63">
        <v>0</v>
      </c>
      <c r="E15" s="63">
        <v>0</v>
      </c>
      <c r="F15" s="63">
        <v>754025.95</v>
      </c>
      <c r="G15" s="63">
        <v>764281.11</v>
      </c>
      <c r="H15" s="64">
        <v>779049.18</v>
      </c>
      <c r="I15" s="63">
        <v>782127.18</v>
      </c>
      <c r="J15" s="63">
        <v>771200.28</v>
      </c>
      <c r="K15" s="63">
        <v>780116.22</v>
      </c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>
        <v>797409.45</v>
      </c>
      <c r="X15" s="63">
        <v>792453.87</v>
      </c>
      <c r="Y15" s="71">
        <f>+SUM(F15:V15)</f>
        <v>4630799.92</v>
      </c>
    </row>
    <row r="16" spans="2:34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5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71">
        <f>+SUM(F16:Q16)</f>
        <v>0</v>
      </c>
    </row>
    <row r="17" spans="2:25" s="26" customFormat="1" ht="15" customHeight="1" x14ac:dyDescent="0.2">
      <c r="B17" s="68" t="s">
        <v>8</v>
      </c>
      <c r="C17" s="56">
        <v>5205200</v>
      </c>
      <c r="D17" s="63">
        <v>0</v>
      </c>
      <c r="E17" s="63">
        <v>0</v>
      </c>
      <c r="F17" s="63">
        <v>365998.11</v>
      </c>
      <c r="G17" s="63">
        <v>386386.36</v>
      </c>
      <c r="H17" s="74">
        <v>422449.62</v>
      </c>
      <c r="I17" s="63">
        <v>405360.66</v>
      </c>
      <c r="J17" s="63">
        <v>436140.12</v>
      </c>
      <c r="K17" s="63">
        <v>445383.74</v>
      </c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>
        <v>430057.41</v>
      </c>
      <c r="X17" s="63">
        <v>380441.09</v>
      </c>
      <c r="Y17" s="71">
        <f>+SUM(F17:V18)</f>
        <v>2461718.6099999994</v>
      </c>
    </row>
    <row r="18" spans="2:25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5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71">
        <f>+SUM(F18:Q18)</f>
        <v>0</v>
      </c>
    </row>
    <row r="19" spans="2:25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5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71">
        <f>+SUM(F19:Q19)</f>
        <v>0</v>
      </c>
    </row>
    <row r="20" spans="2:25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5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71">
        <f>+SUM(F20:Q20)</f>
        <v>0</v>
      </c>
    </row>
    <row r="21" spans="2:25" s="26" customFormat="1" ht="15" customHeight="1" x14ac:dyDescent="0.2">
      <c r="B21" s="68" t="s">
        <v>12</v>
      </c>
      <c r="C21" s="56">
        <v>300000</v>
      </c>
      <c r="D21" s="63">
        <v>0</v>
      </c>
      <c r="E21" s="63">
        <v>0</v>
      </c>
      <c r="F21" s="63"/>
      <c r="G21" s="63"/>
      <c r="H21" s="65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71">
        <f>+SUM(F21:Q21)</f>
        <v>0</v>
      </c>
    </row>
    <row r="22" spans="2:25" s="26" customFormat="1" ht="15" customHeight="1" x14ac:dyDescent="0.2">
      <c r="B22" s="68" t="s">
        <v>13</v>
      </c>
      <c r="C22" s="56">
        <v>2600000</v>
      </c>
      <c r="D22" s="63">
        <v>0</v>
      </c>
      <c r="E22" s="63">
        <v>0</v>
      </c>
      <c r="F22" s="63">
        <v>245644.4</v>
      </c>
      <c r="G22" s="63">
        <v>245932.08</v>
      </c>
      <c r="H22" s="64">
        <v>250265.3</v>
      </c>
      <c r="I22" s="63">
        <v>249569.2</v>
      </c>
      <c r="J22" s="63">
        <v>249497.28</v>
      </c>
      <c r="K22" s="63">
        <v>317158.90000000002</v>
      </c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>
        <v>265372.03999999998</v>
      </c>
      <c r="X22" s="63">
        <v>310831.46000000002</v>
      </c>
      <c r="Y22" s="71">
        <f>+SUM(F22:V22)</f>
        <v>1558067.1600000001</v>
      </c>
    </row>
    <row r="23" spans="2:25" s="26" customFormat="1" ht="27" customHeight="1" x14ac:dyDescent="0.2">
      <c r="B23" s="67" t="s">
        <v>14</v>
      </c>
      <c r="C23" s="72">
        <v>640000</v>
      </c>
      <c r="D23" s="63">
        <v>0</v>
      </c>
      <c r="E23" s="63">
        <v>0</v>
      </c>
      <c r="F23" s="63"/>
      <c r="G23" s="63"/>
      <c r="H23" s="64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71">
        <f>+SUM(F23:Q23)</f>
        <v>0</v>
      </c>
    </row>
    <row r="24" spans="2:25" s="26" customFormat="1" ht="23.25" customHeight="1" x14ac:dyDescent="0.2">
      <c r="B24" s="67" t="s">
        <v>15</v>
      </c>
      <c r="C24" s="73">
        <v>1318000</v>
      </c>
      <c r="D24" s="63">
        <v>0</v>
      </c>
      <c r="E24" s="63">
        <v>0</v>
      </c>
      <c r="F24" s="63"/>
      <c r="G24" s="63">
        <v>73750</v>
      </c>
      <c r="H24" s="64">
        <v>120145</v>
      </c>
      <c r="I24" s="63">
        <v>115000</v>
      </c>
      <c r="J24" s="63">
        <v>188750</v>
      </c>
      <c r="K24" s="63">
        <v>0</v>
      </c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>
        <v>220860</v>
      </c>
      <c r="X24" s="63">
        <v>165300</v>
      </c>
      <c r="Y24" s="71">
        <f>+SUM(F24:V24)</f>
        <v>497645</v>
      </c>
    </row>
    <row r="25" spans="2:25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/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71">
        <f>+SUM(F25:Q25)</f>
        <v>0</v>
      </c>
    </row>
    <row r="26" spans="2:25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5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71">
        <f>+SUM(F26:Q26)</f>
        <v>0</v>
      </c>
    </row>
    <row r="27" spans="2:25" s="26" customFormat="1" ht="15" customHeight="1" x14ac:dyDescent="0.2">
      <c r="B27" s="70" t="s">
        <v>18</v>
      </c>
      <c r="C27" s="56">
        <v>18180000</v>
      </c>
      <c r="D27" s="63">
        <v>0</v>
      </c>
      <c r="E27" s="63"/>
      <c r="F27" s="63"/>
      <c r="G27" s="63">
        <v>692409.66</v>
      </c>
      <c r="H27" s="64">
        <v>836972.26</v>
      </c>
      <c r="I27" s="63">
        <v>1144548.04</v>
      </c>
      <c r="J27" s="63">
        <v>2375124.7999999998</v>
      </c>
      <c r="K27" s="63">
        <v>900335.9</v>
      </c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>
        <v>1440977.2</v>
      </c>
      <c r="X27" s="63">
        <v>79785</v>
      </c>
      <c r="Y27" s="71">
        <f>+SUM(F27:V27)</f>
        <v>5949390.6600000001</v>
      </c>
    </row>
    <row r="28" spans="2:25" s="26" customFormat="1" ht="15" customHeight="1" x14ac:dyDescent="0.2">
      <c r="B28" s="70" t="s">
        <v>19</v>
      </c>
      <c r="C28" s="56">
        <v>552000</v>
      </c>
      <c r="D28" s="63">
        <v>0</v>
      </c>
      <c r="E28" s="63">
        <v>0</v>
      </c>
      <c r="F28" s="63"/>
      <c r="G28" s="63"/>
      <c r="H28" s="64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71">
        <f>+SUM(F28:Q28)</f>
        <v>0</v>
      </c>
    </row>
    <row r="29" spans="2:25" s="26" customFormat="1" ht="15" customHeight="1" x14ac:dyDescent="0.2">
      <c r="B29" s="70" t="s">
        <v>20</v>
      </c>
      <c r="C29" s="56">
        <v>740000</v>
      </c>
      <c r="D29" s="63">
        <v>0</v>
      </c>
      <c r="E29" s="63">
        <v>0</v>
      </c>
      <c r="F29" s="63"/>
      <c r="G29" s="63"/>
      <c r="H29" s="64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71">
        <f>+SUM(F29:Q29)</f>
        <v>0</v>
      </c>
    </row>
    <row r="30" spans="2:25" s="26" customFormat="1" ht="15" customHeight="1" x14ac:dyDescent="0.2">
      <c r="B30" s="70" t="s">
        <v>21</v>
      </c>
      <c r="C30" s="56">
        <v>160000</v>
      </c>
      <c r="D30" s="63">
        <v>0</v>
      </c>
      <c r="E30" s="63">
        <v>0</v>
      </c>
      <c r="F30" s="63"/>
      <c r="G30" s="63"/>
      <c r="H30" s="64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71">
        <f>+SUM(F30:Q30)</f>
        <v>0</v>
      </c>
    </row>
    <row r="31" spans="2:25" s="26" customFormat="1" ht="15" customHeight="1" x14ac:dyDescent="0.2">
      <c r="B31" s="70" t="s">
        <v>22</v>
      </c>
      <c r="C31" s="56">
        <v>810000</v>
      </c>
      <c r="D31" s="63">
        <v>0</v>
      </c>
      <c r="E31" s="63">
        <v>0</v>
      </c>
      <c r="F31" s="63"/>
      <c r="G31" s="63"/>
      <c r="H31" s="64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71">
        <f>+SUM(F31:Q31)</f>
        <v>0</v>
      </c>
    </row>
    <row r="32" spans="2:25" s="26" customFormat="1" ht="15" customHeight="1" x14ac:dyDescent="0.2">
      <c r="B32" s="70" t="s">
        <v>23</v>
      </c>
      <c r="C32" s="56">
        <v>3800000</v>
      </c>
      <c r="D32" s="63">
        <v>0</v>
      </c>
      <c r="E32" s="63">
        <v>0</v>
      </c>
      <c r="F32" s="63"/>
      <c r="G32" s="63"/>
      <c r="H32" s="64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71">
        <f>+SUM(F32:Q32)</f>
        <v>0</v>
      </c>
    </row>
    <row r="33" spans="2:25" s="26" customFormat="1" ht="15" customHeight="1" x14ac:dyDescent="0.2">
      <c r="B33" s="70" t="s">
        <v>24</v>
      </c>
      <c r="C33" s="56">
        <v>4032000</v>
      </c>
      <c r="D33" s="63">
        <v>0</v>
      </c>
      <c r="E33" s="63">
        <v>0</v>
      </c>
      <c r="F33" s="63"/>
      <c r="G33" s="63"/>
      <c r="H33" s="64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71">
        <f>+SUM(F33:V33)</f>
        <v>0</v>
      </c>
    </row>
    <row r="34" spans="2:25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5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71">
        <f t="shared" ref="Y34:Y56" si="0">+SUM(F34:Q34)</f>
        <v>0</v>
      </c>
    </row>
    <row r="35" spans="2:25" s="26" customFormat="1" ht="15" customHeight="1" x14ac:dyDescent="0.2">
      <c r="B35" s="70" t="s">
        <v>26</v>
      </c>
      <c r="C35" s="56">
        <v>5958800</v>
      </c>
      <c r="D35" s="63">
        <v>0</v>
      </c>
      <c r="E35" s="63">
        <v>0</v>
      </c>
      <c r="F35" s="63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>
        <v>0</v>
      </c>
      <c r="L35" s="63">
        <v>0</v>
      </c>
      <c r="M35" s="63"/>
      <c r="N35" s="63"/>
      <c r="O35" s="63"/>
      <c r="P35" s="63"/>
      <c r="Q35" s="63" t="s">
        <v>117</v>
      </c>
      <c r="R35" s="63"/>
      <c r="S35" s="63"/>
      <c r="T35" s="63"/>
      <c r="U35" s="63"/>
      <c r="V35" s="63"/>
      <c r="W35" s="63"/>
      <c r="X35" s="63"/>
      <c r="Y35" s="71">
        <f t="shared" si="0"/>
        <v>0</v>
      </c>
    </row>
    <row r="36" spans="2:25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>
        <v>0</v>
      </c>
      <c r="G36" s="63">
        <v>0</v>
      </c>
      <c r="H36" s="64"/>
      <c r="I36" s="63" t="s">
        <v>117</v>
      </c>
      <c r="J36" s="63"/>
      <c r="K36" s="63">
        <v>0</v>
      </c>
      <c r="L36" s="63">
        <v>0</v>
      </c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71">
        <f t="shared" si="0"/>
        <v>0</v>
      </c>
    </row>
    <row r="37" spans="2:25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>
        <v>0</v>
      </c>
      <c r="G37" s="63">
        <v>0</v>
      </c>
      <c r="H37" s="65">
        <v>0</v>
      </c>
      <c r="I37" s="63">
        <v>0</v>
      </c>
      <c r="J37" s="63"/>
      <c r="K37" s="63">
        <v>0</v>
      </c>
      <c r="L37" s="63">
        <v>0</v>
      </c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71">
        <f t="shared" si="0"/>
        <v>0</v>
      </c>
    </row>
    <row r="38" spans="2:25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>
        <v>0</v>
      </c>
      <c r="G38" s="63">
        <v>0</v>
      </c>
      <c r="H38" s="65">
        <v>0</v>
      </c>
      <c r="I38" s="63">
        <v>0</v>
      </c>
      <c r="J38" s="63"/>
      <c r="K38" s="63">
        <v>0</v>
      </c>
      <c r="L38" s="63">
        <v>0</v>
      </c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71">
        <f t="shared" si="0"/>
        <v>0</v>
      </c>
    </row>
    <row r="39" spans="2:25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>
        <v>0</v>
      </c>
      <c r="G39" s="63">
        <v>0</v>
      </c>
      <c r="H39" s="65">
        <v>0</v>
      </c>
      <c r="I39" s="63">
        <v>0</v>
      </c>
      <c r="J39" s="63"/>
      <c r="K39" s="63">
        <v>0</v>
      </c>
      <c r="L39" s="63">
        <v>0</v>
      </c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71">
        <f t="shared" si="0"/>
        <v>0</v>
      </c>
    </row>
    <row r="40" spans="2:25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>
        <v>0</v>
      </c>
      <c r="G40" s="63">
        <v>0</v>
      </c>
      <c r="H40" s="65">
        <v>0</v>
      </c>
      <c r="I40" s="63">
        <v>0</v>
      </c>
      <c r="J40" s="63"/>
      <c r="K40" s="63">
        <v>0</v>
      </c>
      <c r="L40" s="63">
        <v>0</v>
      </c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71">
        <f t="shared" si="0"/>
        <v>0</v>
      </c>
    </row>
    <row r="41" spans="2:25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>
        <v>0</v>
      </c>
      <c r="G41" s="63">
        <v>0</v>
      </c>
      <c r="H41" s="65">
        <v>0</v>
      </c>
      <c r="I41" s="63">
        <v>0</v>
      </c>
      <c r="J41" s="63"/>
      <c r="K41" s="63">
        <v>0</v>
      </c>
      <c r="L41" s="63">
        <v>0</v>
      </c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71">
        <f t="shared" si="0"/>
        <v>0</v>
      </c>
    </row>
    <row r="42" spans="2:25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>
        <v>0</v>
      </c>
      <c r="G42" s="63">
        <v>0</v>
      </c>
      <c r="H42" s="65">
        <v>0</v>
      </c>
      <c r="I42" s="63">
        <v>0</v>
      </c>
      <c r="J42" s="63"/>
      <c r="K42" s="63">
        <v>0</v>
      </c>
      <c r="L42" s="63">
        <v>0</v>
      </c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71">
        <f t="shared" si="0"/>
        <v>0</v>
      </c>
    </row>
    <row r="43" spans="2:25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>
        <v>0</v>
      </c>
      <c r="G43" s="63">
        <v>0</v>
      </c>
      <c r="H43" s="64">
        <v>0</v>
      </c>
      <c r="I43" s="63">
        <v>0</v>
      </c>
      <c r="J43" s="63"/>
      <c r="K43" s="63">
        <v>0</v>
      </c>
      <c r="L43" s="63">
        <v>0</v>
      </c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71">
        <f t="shared" si="0"/>
        <v>0</v>
      </c>
    </row>
    <row r="44" spans="2:25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>
        <v>0</v>
      </c>
      <c r="G44" s="63">
        <v>0</v>
      </c>
      <c r="H44" s="64"/>
      <c r="I44" s="63">
        <v>0</v>
      </c>
      <c r="J44" s="63"/>
      <c r="K44" s="63">
        <v>0</v>
      </c>
      <c r="L44" s="63">
        <v>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71">
        <f t="shared" si="0"/>
        <v>0</v>
      </c>
    </row>
    <row r="45" spans="2:25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>
        <v>0</v>
      </c>
      <c r="G45" s="63">
        <v>0</v>
      </c>
      <c r="H45" s="64">
        <v>0</v>
      </c>
      <c r="I45" s="63">
        <v>0</v>
      </c>
      <c r="J45" s="63"/>
      <c r="K45" s="63">
        <v>0</v>
      </c>
      <c r="L45" s="63">
        <v>0</v>
      </c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71">
        <f t="shared" si="0"/>
        <v>0</v>
      </c>
    </row>
    <row r="46" spans="2:25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>
        <v>0</v>
      </c>
      <c r="G46" s="63">
        <v>0</v>
      </c>
      <c r="H46" s="64">
        <v>0</v>
      </c>
      <c r="I46" s="63">
        <v>0</v>
      </c>
      <c r="J46" s="63"/>
      <c r="K46" s="63">
        <v>0</v>
      </c>
      <c r="L46" s="63">
        <v>0</v>
      </c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71">
        <f t="shared" si="0"/>
        <v>0</v>
      </c>
    </row>
    <row r="47" spans="2:25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>
        <v>0</v>
      </c>
      <c r="G47" s="63">
        <v>0</v>
      </c>
      <c r="H47" s="65">
        <v>0</v>
      </c>
      <c r="I47" s="63">
        <v>0</v>
      </c>
      <c r="J47" s="63"/>
      <c r="K47" s="63">
        <v>0</v>
      </c>
      <c r="L47" s="63">
        <v>0</v>
      </c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71">
        <f t="shared" si="0"/>
        <v>0</v>
      </c>
    </row>
    <row r="48" spans="2:25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>
        <v>0</v>
      </c>
      <c r="G48" s="63">
        <v>0</v>
      </c>
      <c r="H48" s="64">
        <v>0</v>
      </c>
      <c r="I48" s="63">
        <v>0</v>
      </c>
      <c r="J48" s="63"/>
      <c r="K48" s="63">
        <v>0</v>
      </c>
      <c r="L48" s="63">
        <v>0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71">
        <f t="shared" si="0"/>
        <v>0</v>
      </c>
    </row>
    <row r="49" spans="2:25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>
        <v>0</v>
      </c>
      <c r="G49" s="63">
        <v>0</v>
      </c>
      <c r="H49" s="64">
        <v>0</v>
      </c>
      <c r="I49" s="63">
        <v>0</v>
      </c>
      <c r="J49" s="63"/>
      <c r="K49" s="63">
        <v>0</v>
      </c>
      <c r="L49" s="63">
        <v>0</v>
      </c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71">
        <f t="shared" si="0"/>
        <v>0</v>
      </c>
    </row>
    <row r="50" spans="2:25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>
        <v>0</v>
      </c>
      <c r="G50" s="63">
        <v>0</v>
      </c>
      <c r="H50" s="64">
        <v>0</v>
      </c>
      <c r="I50" s="63">
        <v>0</v>
      </c>
      <c r="J50" s="63"/>
      <c r="K50" s="63">
        <v>0</v>
      </c>
      <c r="L50" s="63">
        <v>0</v>
      </c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71">
        <f t="shared" si="0"/>
        <v>0</v>
      </c>
    </row>
    <row r="51" spans="2:25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>
        <v>0</v>
      </c>
      <c r="G51" s="63">
        <v>0</v>
      </c>
      <c r="H51" s="64">
        <v>0</v>
      </c>
      <c r="I51" s="63">
        <v>0</v>
      </c>
      <c r="J51" s="63"/>
      <c r="K51" s="63">
        <v>0</v>
      </c>
      <c r="L51" s="63">
        <v>0</v>
      </c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71">
        <f t="shared" si="0"/>
        <v>0</v>
      </c>
    </row>
    <row r="52" spans="2:25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>
        <v>0</v>
      </c>
      <c r="G52" s="63">
        <v>0</v>
      </c>
      <c r="H52" s="64"/>
      <c r="I52" s="63">
        <v>0</v>
      </c>
      <c r="J52" s="63"/>
      <c r="K52" s="63">
        <v>0</v>
      </c>
      <c r="L52" s="63">
        <v>0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71">
        <f t="shared" si="0"/>
        <v>0</v>
      </c>
    </row>
    <row r="53" spans="2:25" s="26" customFormat="1" ht="15" customHeight="1" x14ac:dyDescent="0.2">
      <c r="B53" s="70" t="s">
        <v>44</v>
      </c>
      <c r="C53" s="56">
        <v>210000</v>
      </c>
      <c r="D53" s="63">
        <v>0</v>
      </c>
      <c r="E53" s="63">
        <v>0</v>
      </c>
      <c r="F53" s="63">
        <v>0</v>
      </c>
      <c r="G53" s="63">
        <v>0</v>
      </c>
      <c r="H53" s="64" t="s">
        <v>117</v>
      </c>
      <c r="I53" s="63">
        <v>0</v>
      </c>
      <c r="J53" s="63"/>
      <c r="K53" s="63">
        <v>0</v>
      </c>
      <c r="L53" s="63">
        <v>0</v>
      </c>
      <c r="M53" s="63"/>
      <c r="N53" s="63"/>
      <c r="O53" s="63"/>
      <c r="P53" s="63"/>
      <c r="Q53" s="63" t="s">
        <v>117</v>
      </c>
      <c r="R53" s="63"/>
      <c r="S53" s="63"/>
      <c r="T53" s="63"/>
      <c r="U53" s="63"/>
      <c r="V53" s="63"/>
      <c r="W53" s="63"/>
      <c r="X53" s="63"/>
      <c r="Y53" s="71">
        <f t="shared" si="0"/>
        <v>0</v>
      </c>
    </row>
    <row r="54" spans="2:25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>
        <v>0</v>
      </c>
      <c r="G54" s="63">
        <v>0</v>
      </c>
      <c r="H54" s="64">
        <v>0</v>
      </c>
      <c r="I54" s="63">
        <v>0</v>
      </c>
      <c r="J54" s="63"/>
      <c r="K54" s="63">
        <v>0</v>
      </c>
      <c r="L54" s="63">
        <v>0</v>
      </c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71">
        <f t="shared" si="0"/>
        <v>0</v>
      </c>
    </row>
    <row r="55" spans="2:25" s="31" customFormat="1" ht="15" customHeight="1" x14ac:dyDescent="0.2">
      <c r="B55" s="70" t="s">
        <v>46</v>
      </c>
      <c r="C55" s="56">
        <v>8000</v>
      </c>
      <c r="D55" s="63">
        <v>0</v>
      </c>
      <c r="E55" s="63">
        <v>0</v>
      </c>
      <c r="F55" s="63">
        <v>0</v>
      </c>
      <c r="G55" s="63">
        <v>0</v>
      </c>
      <c r="H55" s="65">
        <v>0</v>
      </c>
      <c r="I55" s="63">
        <v>0</v>
      </c>
      <c r="J55" s="63"/>
      <c r="K55" s="63">
        <v>0</v>
      </c>
      <c r="L55" s="63">
        <v>0</v>
      </c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71">
        <f t="shared" si="0"/>
        <v>0</v>
      </c>
    </row>
    <row r="56" spans="2:25" s="31" customFormat="1" ht="15" customHeight="1" x14ac:dyDescent="0.2">
      <c r="B56" s="70" t="s">
        <v>47</v>
      </c>
      <c r="C56" s="56">
        <v>2500000</v>
      </c>
      <c r="D56" s="63">
        <v>0</v>
      </c>
      <c r="E56" s="63">
        <v>0</v>
      </c>
      <c r="F56" s="63">
        <v>0</v>
      </c>
      <c r="G56" s="63">
        <v>0</v>
      </c>
      <c r="H56" s="65">
        <v>0</v>
      </c>
      <c r="I56" s="63">
        <v>0</v>
      </c>
      <c r="J56" s="63"/>
      <c r="K56" s="63">
        <v>0</v>
      </c>
      <c r="L56" s="63">
        <v>0</v>
      </c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71">
        <f t="shared" si="0"/>
        <v>0</v>
      </c>
    </row>
    <row r="57" spans="2:25" s="26" customFormat="1" ht="15" customHeight="1" x14ac:dyDescent="0.2">
      <c r="B57" s="70" t="s">
        <v>48</v>
      </c>
      <c r="C57" s="56">
        <v>48000</v>
      </c>
      <c r="D57" s="63">
        <v>0</v>
      </c>
      <c r="E57" s="63">
        <v>0</v>
      </c>
      <c r="F57" s="63">
        <v>0</v>
      </c>
      <c r="G57" s="63">
        <v>0</v>
      </c>
      <c r="H57" s="64" t="s">
        <v>117</v>
      </c>
      <c r="I57" s="63" t="s">
        <v>117</v>
      </c>
      <c r="J57" s="63"/>
      <c r="K57" s="63">
        <v>0</v>
      </c>
      <c r="L57" s="63">
        <v>0</v>
      </c>
      <c r="M57" s="63"/>
      <c r="N57" s="63" t="s">
        <v>117</v>
      </c>
      <c r="O57" s="63"/>
      <c r="P57" s="63" t="s">
        <v>117</v>
      </c>
      <c r="Q57" s="63" t="s">
        <v>117</v>
      </c>
      <c r="R57" s="63"/>
      <c r="S57" s="63"/>
      <c r="T57" s="63"/>
      <c r="U57" s="63"/>
      <c r="V57" s="63">
        <v>433060</v>
      </c>
      <c r="W57" s="63"/>
      <c r="X57" s="63"/>
      <c r="Y57" s="71"/>
    </row>
    <row r="58" spans="2:25" s="26" customFormat="1" ht="15" customHeight="1" x14ac:dyDescent="0.2">
      <c r="B58" s="70" t="s">
        <v>49</v>
      </c>
      <c r="C58" s="56">
        <v>40000</v>
      </c>
      <c r="D58" s="63">
        <v>0</v>
      </c>
      <c r="E58" s="63">
        <v>0</v>
      </c>
      <c r="F58" s="63">
        <v>0</v>
      </c>
      <c r="G58" s="63">
        <v>0</v>
      </c>
      <c r="H58" s="65">
        <v>0</v>
      </c>
      <c r="I58" s="63">
        <v>0</v>
      </c>
      <c r="J58" s="63"/>
      <c r="K58" s="63">
        <v>0</v>
      </c>
      <c r="L58" s="63">
        <v>0</v>
      </c>
      <c r="M58" s="63"/>
      <c r="N58" s="63"/>
      <c r="O58" s="63"/>
      <c r="P58" s="63"/>
      <c r="Q58" s="63" t="s">
        <v>117</v>
      </c>
      <c r="R58" s="63"/>
      <c r="S58" s="63"/>
      <c r="T58" s="63"/>
      <c r="U58" s="63"/>
      <c r="V58" s="63"/>
      <c r="W58" s="63"/>
      <c r="X58" s="63"/>
      <c r="Y58" s="71">
        <f>SUM(E58:W58)</f>
        <v>0</v>
      </c>
    </row>
    <row r="59" spans="2:25" s="26" customFormat="1" ht="15" customHeight="1" x14ac:dyDescent="0.2">
      <c r="B59" s="70" t="s">
        <v>50</v>
      </c>
      <c r="C59" s="56">
        <v>3000000</v>
      </c>
      <c r="D59" s="63">
        <v>0</v>
      </c>
      <c r="E59" s="63"/>
      <c r="F59" s="63">
        <v>0</v>
      </c>
      <c r="G59" s="63">
        <v>0</v>
      </c>
      <c r="H59" s="65">
        <v>0</v>
      </c>
      <c r="I59" s="63">
        <v>0</v>
      </c>
      <c r="J59" s="63"/>
      <c r="K59" s="63">
        <v>0</v>
      </c>
      <c r="L59" s="63">
        <v>0</v>
      </c>
      <c r="M59" s="63">
        <v>0</v>
      </c>
      <c r="N59" s="63"/>
      <c r="O59" s="63"/>
      <c r="P59" s="63">
        <v>0</v>
      </c>
      <c r="Q59" s="63"/>
      <c r="R59" s="63"/>
      <c r="S59" s="63"/>
      <c r="T59" s="63"/>
      <c r="U59" s="63"/>
      <c r="V59" s="63"/>
      <c r="W59" s="63"/>
      <c r="X59" s="63"/>
      <c r="Y59" s="71">
        <f t="shared" ref="Y59:Y82" si="1">+SUM(F59:Q59)</f>
        <v>0</v>
      </c>
    </row>
    <row r="60" spans="2:25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>
        <v>0</v>
      </c>
      <c r="G60" s="63">
        <v>0</v>
      </c>
      <c r="H60" s="65">
        <v>0</v>
      </c>
      <c r="I60" s="63">
        <v>0</v>
      </c>
      <c r="J60" s="63" t="s">
        <v>117</v>
      </c>
      <c r="K60" s="63">
        <v>0</v>
      </c>
      <c r="L60" s="63">
        <v>0</v>
      </c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71">
        <f t="shared" si="1"/>
        <v>0</v>
      </c>
    </row>
    <row r="61" spans="2:25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>
        <v>0</v>
      </c>
      <c r="G61" s="63">
        <v>0</v>
      </c>
      <c r="H61" s="65">
        <v>0</v>
      </c>
      <c r="I61" s="63">
        <v>0</v>
      </c>
      <c r="J61" s="63"/>
      <c r="K61" s="63">
        <v>0</v>
      </c>
      <c r="L61" s="63">
        <v>0</v>
      </c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71">
        <f t="shared" si="1"/>
        <v>0</v>
      </c>
    </row>
    <row r="62" spans="2:25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>
        <v>0</v>
      </c>
      <c r="G62" s="63">
        <v>0</v>
      </c>
      <c r="H62" s="65"/>
      <c r="I62" s="63">
        <v>0</v>
      </c>
      <c r="J62" s="63"/>
      <c r="K62" s="63">
        <v>0</v>
      </c>
      <c r="L62" s="63">
        <v>0</v>
      </c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71">
        <f t="shared" si="1"/>
        <v>0</v>
      </c>
    </row>
    <row r="63" spans="2:25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>
        <v>0</v>
      </c>
      <c r="G63" s="63">
        <v>0</v>
      </c>
      <c r="H63" s="65">
        <v>0</v>
      </c>
      <c r="I63" s="63">
        <v>0</v>
      </c>
      <c r="J63" s="63"/>
      <c r="K63" s="63">
        <v>0</v>
      </c>
      <c r="L63" s="63">
        <v>0</v>
      </c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71">
        <f t="shared" si="1"/>
        <v>0</v>
      </c>
    </row>
    <row r="64" spans="2:25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>
        <v>0</v>
      </c>
      <c r="G64" s="63">
        <v>0</v>
      </c>
      <c r="H64" s="64">
        <v>0</v>
      </c>
      <c r="I64" s="63">
        <v>0</v>
      </c>
      <c r="J64" s="63"/>
      <c r="K64" s="63">
        <v>0</v>
      </c>
      <c r="L64" s="63">
        <v>0</v>
      </c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71">
        <f t="shared" si="1"/>
        <v>0</v>
      </c>
    </row>
    <row r="65" spans="2:25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>
        <v>0</v>
      </c>
      <c r="G65" s="63">
        <v>0</v>
      </c>
      <c r="H65" s="64">
        <v>0</v>
      </c>
      <c r="I65" s="63">
        <v>0</v>
      </c>
      <c r="J65" s="63"/>
      <c r="K65" s="63">
        <v>0</v>
      </c>
      <c r="L65" s="63">
        <v>0</v>
      </c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71">
        <f t="shared" si="1"/>
        <v>0</v>
      </c>
    </row>
    <row r="66" spans="2:25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>
        <v>0</v>
      </c>
      <c r="G66" s="63">
        <v>0</v>
      </c>
      <c r="H66" s="64">
        <v>0</v>
      </c>
      <c r="I66" s="63">
        <v>0</v>
      </c>
      <c r="J66" s="63"/>
      <c r="K66" s="63">
        <v>0</v>
      </c>
      <c r="L66" s="63">
        <v>0</v>
      </c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71">
        <f t="shared" si="1"/>
        <v>0</v>
      </c>
    </row>
    <row r="67" spans="2:25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>
        <v>0</v>
      </c>
      <c r="G67" s="63">
        <v>0</v>
      </c>
      <c r="H67" s="64"/>
      <c r="I67" s="63">
        <v>0</v>
      </c>
      <c r="J67" s="63"/>
      <c r="K67" s="63">
        <v>0</v>
      </c>
      <c r="L67" s="63">
        <v>0</v>
      </c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71">
        <f t="shared" si="1"/>
        <v>0</v>
      </c>
    </row>
    <row r="68" spans="2:25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>
        <v>0</v>
      </c>
      <c r="G68" s="63">
        <v>0</v>
      </c>
      <c r="H68" s="65">
        <v>0</v>
      </c>
      <c r="I68" s="63">
        <v>0</v>
      </c>
      <c r="J68" s="63"/>
      <c r="K68" s="63">
        <v>0</v>
      </c>
      <c r="L68" s="63">
        <v>0</v>
      </c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71">
        <f t="shared" si="1"/>
        <v>0</v>
      </c>
    </row>
    <row r="69" spans="2:25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>
        <v>0</v>
      </c>
      <c r="G69" s="63">
        <v>0</v>
      </c>
      <c r="H69" s="64">
        <v>0</v>
      </c>
      <c r="I69" s="63">
        <v>0</v>
      </c>
      <c r="J69" s="63"/>
      <c r="K69" s="63">
        <v>0</v>
      </c>
      <c r="L69" s="63">
        <v>0</v>
      </c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71">
        <f t="shared" si="1"/>
        <v>0</v>
      </c>
    </row>
    <row r="70" spans="2:25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>
        <v>0</v>
      </c>
      <c r="G70" s="63">
        <v>0</v>
      </c>
      <c r="H70" s="64"/>
      <c r="I70" s="63">
        <v>0</v>
      </c>
      <c r="J70" s="63"/>
      <c r="K70" s="63">
        <v>0</v>
      </c>
      <c r="L70" s="63">
        <v>0</v>
      </c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71">
        <f t="shared" si="1"/>
        <v>0</v>
      </c>
    </row>
    <row r="71" spans="2:25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>
        <v>0</v>
      </c>
      <c r="G71" s="63">
        <v>0</v>
      </c>
      <c r="H71" s="64">
        <v>0</v>
      </c>
      <c r="I71" s="63">
        <v>0</v>
      </c>
      <c r="J71" s="63"/>
      <c r="K71" s="63">
        <v>0</v>
      </c>
      <c r="L71" s="63">
        <v>0</v>
      </c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71">
        <f t="shared" si="1"/>
        <v>0</v>
      </c>
    </row>
    <row r="72" spans="2:25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>
        <v>0</v>
      </c>
      <c r="G72" s="63">
        <v>0</v>
      </c>
      <c r="H72" s="64">
        <v>0</v>
      </c>
      <c r="I72" s="63">
        <v>0</v>
      </c>
      <c r="J72" s="63"/>
      <c r="K72" s="63">
        <v>0</v>
      </c>
      <c r="L72" s="63">
        <v>0</v>
      </c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71">
        <f t="shared" si="1"/>
        <v>0</v>
      </c>
    </row>
    <row r="73" spans="2:25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>
        <v>0</v>
      </c>
      <c r="G73" s="63">
        <v>0</v>
      </c>
      <c r="H73" s="64">
        <v>0</v>
      </c>
      <c r="I73" s="63">
        <v>0</v>
      </c>
      <c r="J73" s="63"/>
      <c r="K73" s="63">
        <v>0</v>
      </c>
      <c r="L73" s="63">
        <v>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71">
        <f t="shared" si="1"/>
        <v>0</v>
      </c>
    </row>
    <row r="74" spans="2:25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  <c r="I74" s="63">
        <v>0</v>
      </c>
      <c r="J74" s="63"/>
      <c r="K74" s="63">
        <v>0</v>
      </c>
      <c r="L74" s="63">
        <v>0</v>
      </c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71">
        <f t="shared" si="1"/>
        <v>0</v>
      </c>
    </row>
    <row r="75" spans="2:25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  <c r="I75" s="63">
        <v>0</v>
      </c>
      <c r="J75" s="63"/>
      <c r="K75" s="63">
        <v>0</v>
      </c>
      <c r="L75" s="63">
        <v>0</v>
      </c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71">
        <f t="shared" si="1"/>
        <v>0</v>
      </c>
    </row>
    <row r="76" spans="2:25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5">
        <v>0</v>
      </c>
      <c r="I76" s="63">
        <v>0</v>
      </c>
      <c r="J76" s="63"/>
      <c r="K76" s="63">
        <v>0</v>
      </c>
      <c r="L76" s="63">
        <v>0</v>
      </c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71">
        <f t="shared" si="1"/>
        <v>0</v>
      </c>
    </row>
    <row r="77" spans="2:25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5">
        <v>0</v>
      </c>
      <c r="I77" s="63">
        <v>0</v>
      </c>
      <c r="J77" s="63"/>
      <c r="K77" s="63">
        <v>0</v>
      </c>
      <c r="L77" s="63">
        <v>0</v>
      </c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71">
        <f t="shared" si="1"/>
        <v>0</v>
      </c>
    </row>
    <row r="78" spans="2:25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>
        <v>0</v>
      </c>
      <c r="L78" s="63">
        <v>0</v>
      </c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71">
        <f t="shared" si="1"/>
        <v>0</v>
      </c>
    </row>
    <row r="79" spans="2:25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5">
        <v>0</v>
      </c>
      <c r="I79" s="63">
        <v>0</v>
      </c>
      <c r="J79" s="63"/>
      <c r="K79" s="63">
        <v>0</v>
      </c>
      <c r="L79" s="63">
        <v>0</v>
      </c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71">
        <f t="shared" si="1"/>
        <v>0</v>
      </c>
    </row>
    <row r="80" spans="2:25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5">
        <v>0</v>
      </c>
      <c r="I80" s="63">
        <v>0</v>
      </c>
      <c r="J80" s="63"/>
      <c r="K80" s="63">
        <v>0</v>
      </c>
      <c r="L80" s="63">
        <v>0</v>
      </c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71">
        <f t="shared" si="1"/>
        <v>0</v>
      </c>
    </row>
    <row r="81" spans="2:27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5">
        <v>0</v>
      </c>
      <c r="I81" s="63">
        <v>0</v>
      </c>
      <c r="J81" s="63"/>
      <c r="K81" s="63">
        <v>0</v>
      </c>
      <c r="L81" s="63">
        <v>0</v>
      </c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71">
        <f t="shared" si="1"/>
        <v>0</v>
      </c>
    </row>
    <row r="82" spans="2:27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5">
        <v>0</v>
      </c>
      <c r="I82" s="63">
        <v>0</v>
      </c>
      <c r="J82" s="63"/>
      <c r="K82" s="63">
        <v>0</v>
      </c>
      <c r="L82" s="63">
        <v>0</v>
      </c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71">
        <f t="shared" si="1"/>
        <v>0</v>
      </c>
      <c r="AA82" s="26" t="s">
        <v>137</v>
      </c>
    </row>
    <row r="83" spans="2:27" ht="15" customHeight="1" x14ac:dyDescent="0.25">
      <c r="B83" s="83" t="s">
        <v>120</v>
      </c>
      <c r="C83" s="84">
        <f>SUM(C10:C82)</f>
        <v>151700000</v>
      </c>
      <c r="D83" s="93">
        <f>SUM(D11:D82)</f>
        <v>0</v>
      </c>
      <c r="E83" s="93">
        <v>0</v>
      </c>
      <c r="F83" s="93">
        <f>SUM(F11:F82)</f>
        <v>6495368.4600000009</v>
      </c>
      <c r="G83" s="87">
        <f t="shared" ref="G83:I83" si="2">SUM(G11:G82)</f>
        <v>7350459.2100000009</v>
      </c>
      <c r="H83" s="87">
        <f t="shared" si="2"/>
        <v>7698681.3599999994</v>
      </c>
      <c r="I83" s="87">
        <f t="shared" si="2"/>
        <v>8014805.0800000001</v>
      </c>
      <c r="J83" s="87">
        <f>SUM(J11:J82)</f>
        <v>9368912.4800000004</v>
      </c>
      <c r="K83" s="87">
        <f t="shared" ref="K83:Q83" si="3">SUM(K11:K82)</f>
        <v>7846128.0900000008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SUM(R10:R76)</f>
        <v>0</v>
      </c>
      <c r="S83" s="87">
        <f>SUM(S11:S82)</f>
        <v>0</v>
      </c>
      <c r="T83" s="87">
        <f>SUM(T11:T82)</f>
        <v>0</v>
      </c>
      <c r="U83" s="87">
        <f>SUM(U11:U82)</f>
        <v>0</v>
      </c>
      <c r="V83" s="87">
        <f>SUM(V11:V82)</f>
        <v>433060</v>
      </c>
      <c r="W83" s="87">
        <f>SUM(W10:W82)</f>
        <v>8708442.7699999996</v>
      </c>
      <c r="X83" s="87">
        <f>SUM(X11:X82)</f>
        <v>7241111.4199999999</v>
      </c>
      <c r="Y83" s="87">
        <f>+SUM(F83:W83)</f>
        <v>55915857.450000003</v>
      </c>
    </row>
    <row r="84" spans="2:27" ht="15" customHeight="1" x14ac:dyDescent="0.25">
      <c r="B84" s="88"/>
      <c r="C84" s="89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</row>
    <row r="85" spans="2:27" x14ac:dyDescent="0.25">
      <c r="C85" s="105"/>
    </row>
    <row r="89" spans="2:27" ht="15.75" customHeight="1" x14ac:dyDescent="0.3">
      <c r="B89" s="98" t="s">
        <v>128</v>
      </c>
      <c r="C89" s="98"/>
      <c r="D89" s="122" t="s">
        <v>129</v>
      </c>
      <c r="E89" s="122"/>
      <c r="F89" s="122"/>
      <c r="G89" s="122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</row>
    <row r="90" spans="2:27" ht="15.75" customHeight="1" x14ac:dyDescent="0.3">
      <c r="B90" s="98"/>
      <c r="C90" s="98"/>
      <c r="D90" s="98"/>
      <c r="E90" s="98"/>
      <c r="F90" s="98"/>
      <c r="G90" s="98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</row>
    <row r="91" spans="2:27" ht="15.75" customHeight="1" x14ac:dyDescent="0.3">
      <c r="B91" s="98"/>
      <c r="C91" s="98"/>
      <c r="D91" s="98"/>
      <c r="E91" s="98"/>
      <c r="F91" s="98"/>
      <c r="G91" s="98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</row>
    <row r="92" spans="2:27" ht="15.75" customHeight="1" x14ac:dyDescent="0.3">
      <c r="B92" s="98"/>
      <c r="C92" s="98"/>
      <c r="D92" s="98"/>
      <c r="E92" s="98"/>
      <c r="F92" s="98"/>
      <c r="G92" s="98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</row>
    <row r="93" spans="2:27" ht="15.75" customHeight="1" x14ac:dyDescent="0.3">
      <c r="B93" s="98"/>
      <c r="C93" s="98"/>
      <c r="D93" s="98"/>
      <c r="E93" s="98"/>
      <c r="F93" s="98"/>
      <c r="G93" s="98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</row>
    <row r="94" spans="2:27" ht="15.75" customHeight="1" x14ac:dyDescent="0.3">
      <c r="B94" s="98" t="s">
        <v>134</v>
      </c>
      <c r="C94" s="98"/>
      <c r="D94" s="122" t="s">
        <v>139</v>
      </c>
      <c r="E94" s="122"/>
      <c r="F94" s="122"/>
      <c r="G94" s="122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</row>
    <row r="95" spans="2:27" ht="18.75" x14ac:dyDescent="0.3">
      <c r="B95" s="97" t="s">
        <v>130</v>
      </c>
      <c r="C95" s="99"/>
      <c r="D95" s="123" t="s">
        <v>138</v>
      </c>
      <c r="E95" s="123"/>
      <c r="F95" s="123"/>
      <c r="G95" s="123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100"/>
      <c r="S95" s="101"/>
      <c r="T95" s="102"/>
      <c r="U95" s="103"/>
      <c r="V95" s="104"/>
      <c r="W95" s="106"/>
      <c r="X95" s="107"/>
      <c r="Y95" s="96"/>
    </row>
    <row r="96" spans="2:27" ht="18.75" x14ac:dyDescent="0.3">
      <c r="B96" s="92"/>
      <c r="C96" s="92"/>
      <c r="D96" s="124"/>
      <c r="E96" s="124"/>
      <c r="F96" s="124"/>
      <c r="G96" s="124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</row>
    <row r="97" spans="2:25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</row>
    <row r="98" spans="2:25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2"/>
    </row>
    <row r="99" spans="2:25" ht="15.75" x14ac:dyDescent="0.25">
      <c r="D99" s="92"/>
      <c r="E99" s="92"/>
      <c r="F99" s="92"/>
      <c r="G99" s="92"/>
    </row>
    <row r="100" spans="2:25" x14ac:dyDescent="0.25">
      <c r="B100" s="44"/>
      <c r="C100" s="42"/>
    </row>
    <row r="101" spans="2:25" x14ac:dyDescent="0.25">
      <c r="D101" s="42"/>
      <c r="E101" s="42"/>
      <c r="F101" s="42"/>
    </row>
    <row r="102" spans="2:25" ht="18.75" customHeight="1" x14ac:dyDescent="0.3">
      <c r="C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</row>
    <row r="103" spans="2:25" ht="22.5" customHeight="1" x14ac:dyDescent="0.3">
      <c r="C103" s="95"/>
      <c r="D103" s="94"/>
      <c r="E103" s="94"/>
      <c r="F103" s="94"/>
      <c r="G103" s="94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</row>
    <row r="104" spans="2:25" ht="20.25" x14ac:dyDescent="0.3">
      <c r="C104" s="96"/>
      <c r="D104" s="95"/>
      <c r="E104" s="95"/>
      <c r="F104" s="95"/>
      <c r="G104" s="95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100"/>
      <c r="S104" s="101"/>
      <c r="T104" s="102"/>
      <c r="U104" s="103"/>
      <c r="V104" s="104"/>
      <c r="W104" s="106"/>
      <c r="X104" s="107"/>
      <c r="Y104" s="96"/>
    </row>
    <row r="105" spans="2:25" ht="18.75" x14ac:dyDescent="0.3">
      <c r="D105" s="96"/>
      <c r="E105" s="96"/>
      <c r="F105" s="96"/>
      <c r="G105" s="96"/>
    </row>
  </sheetData>
  <mergeCells count="15">
    <mergeCell ref="D89:G89"/>
    <mergeCell ref="D94:G94"/>
    <mergeCell ref="D95:G95"/>
    <mergeCell ref="D96:G96"/>
    <mergeCell ref="B1:Y1"/>
    <mergeCell ref="B2:Y2"/>
    <mergeCell ref="B7:B8"/>
    <mergeCell ref="C7:C8"/>
    <mergeCell ref="D7:D8"/>
    <mergeCell ref="B3:Y3"/>
    <mergeCell ref="B4:Y4"/>
    <mergeCell ref="B6:Y6"/>
    <mergeCell ref="E7:E8"/>
    <mergeCell ref="B5:Y5"/>
    <mergeCell ref="F7:Y7"/>
  </mergeCells>
  <phoneticPr fontId="14" type="noConversion"/>
  <pageMargins left="0.70866141732283472" right="0.70866141732283472" top="0.74803149606299213" bottom="0.74803149606299213" header="0.31496062992125984" footer="0.31496062992125984"/>
  <pageSetup paperSize="5" scale="60" fitToHeight="0" orientation="landscape" r:id="rId1"/>
  <ignoredErrors>
    <ignoredError sqref="D83 Y13 Y16 Y19:Y20 Y25 Y34 Y37:Y52 Y54:Y56 Y61:Y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A99"/>
  <sheetViews>
    <sheetView showGridLines="0" workbookViewId="0">
      <selection activeCell="I17" sqref="I17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15" t="s">
        <v>97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27" ht="15.75" customHeight="1" x14ac:dyDescent="0.25">
      <c r="B2" s="115" t="s">
        <v>98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2:27" x14ac:dyDescent="0.25">
      <c r="B3" s="128" t="s">
        <v>121</v>
      </c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</row>
    <row r="4" spans="2:27" ht="15.75" customHeight="1" x14ac:dyDescent="0.25">
      <c r="B4" s="130" t="s">
        <v>92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</row>
    <row r="5" spans="2:27" ht="15.75" customHeight="1" x14ac:dyDescent="0.25">
      <c r="B5" s="130" t="s">
        <v>77</v>
      </c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</row>
    <row r="6" spans="2:27" x14ac:dyDescent="0.25">
      <c r="B6" s="131">
        <v>102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</row>
    <row r="7" spans="2:27" ht="25.5" customHeight="1" x14ac:dyDescent="0.25">
      <c r="B7" s="125" t="s">
        <v>66</v>
      </c>
      <c r="C7" s="126" t="s">
        <v>94</v>
      </c>
      <c r="D7" s="126" t="s">
        <v>93</v>
      </c>
      <c r="E7" s="126" t="s">
        <v>119</v>
      </c>
      <c r="F7" s="133" t="s">
        <v>91</v>
      </c>
      <c r="G7" s="134"/>
      <c r="H7" s="134"/>
      <c r="I7" s="134"/>
      <c r="J7" s="135"/>
      <c r="K7" s="135"/>
      <c r="L7" s="135"/>
      <c r="M7" s="135"/>
      <c r="N7" s="135"/>
      <c r="O7" s="135"/>
      <c r="P7" s="135"/>
      <c r="Q7" s="135"/>
      <c r="R7" s="136"/>
    </row>
    <row r="8" spans="2:27" ht="25.5" customHeight="1" x14ac:dyDescent="0.25">
      <c r="B8" s="125"/>
      <c r="C8" s="127"/>
      <c r="D8" s="127"/>
      <c r="E8" s="127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13333.34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13333.34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10863.35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10863.35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0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0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15632.99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15632.99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12506.46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12506.46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340816.23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340816.23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26748.05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26748.05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1879.6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1879.6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1455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1455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120565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120565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86624.1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86624.1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79800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79800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710224.12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710224.12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39" t="s">
        <v>124</v>
      </c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</row>
    <row r="89" spans="2:18" ht="15.75" customHeight="1" x14ac:dyDescent="0.3">
      <c r="B89" s="137" t="s">
        <v>127</v>
      </c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  <c r="Q89" s="137"/>
      <c r="R89" s="137"/>
    </row>
    <row r="90" spans="2:18" ht="18.75" x14ac:dyDescent="0.3">
      <c r="B90" s="138" t="s">
        <v>122</v>
      </c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8"/>
      <c r="Q90" s="138"/>
      <c r="R90" s="138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39" t="s">
        <v>123</v>
      </c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</row>
    <row r="98" spans="2:18" ht="22.5" customHeight="1" x14ac:dyDescent="0.3">
      <c r="B98" s="137" t="s">
        <v>125</v>
      </c>
      <c r="C98" s="137"/>
      <c r="D98" s="137"/>
      <c r="E98" s="137"/>
      <c r="F98" s="137"/>
      <c r="G98" s="137"/>
      <c r="H98" s="137"/>
      <c r="I98" s="137"/>
      <c r="J98" s="137"/>
      <c r="K98" s="137"/>
      <c r="L98" s="137"/>
      <c r="M98" s="137"/>
      <c r="N98" s="137"/>
      <c r="O98" s="137"/>
      <c r="P98" s="137"/>
      <c r="Q98" s="137"/>
      <c r="R98" s="137"/>
    </row>
    <row r="99" spans="2:18" ht="18.75" x14ac:dyDescent="0.3">
      <c r="B99" s="138" t="s">
        <v>126</v>
      </c>
      <c r="C99" s="138"/>
      <c r="D99" s="138"/>
      <c r="E99" s="138"/>
      <c r="F99" s="138"/>
      <c r="G99" s="138"/>
      <c r="H99" s="138"/>
      <c r="I99" s="138"/>
      <c r="J99" s="138"/>
      <c r="K99" s="138"/>
      <c r="L99" s="138"/>
      <c r="M99" s="138"/>
      <c r="N99" s="138"/>
      <c r="O99" s="138"/>
      <c r="P99" s="138"/>
      <c r="Q99" s="138"/>
      <c r="R99" s="138"/>
    </row>
  </sheetData>
  <mergeCells count="17">
    <mergeCell ref="B88:R88"/>
    <mergeCell ref="B1:R1"/>
    <mergeCell ref="B2:R2"/>
    <mergeCell ref="B3:R3"/>
    <mergeCell ref="B4:R4"/>
    <mergeCell ref="B5:R5"/>
    <mergeCell ref="B6:R6"/>
    <mergeCell ref="B7:B8"/>
    <mergeCell ref="C7:C8"/>
    <mergeCell ref="D7:D8"/>
    <mergeCell ref="E7:E8"/>
    <mergeCell ref="F7:R7"/>
    <mergeCell ref="B89:R89"/>
    <mergeCell ref="B90:R90"/>
    <mergeCell ref="B97:R97"/>
    <mergeCell ref="B98:R98"/>
    <mergeCell ref="B99:R99"/>
  </mergeCells>
  <pageMargins left="0.19685039370078741" right="0.23622047244094491" top="0.35433070866141736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15" t="s">
        <v>97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1:16" ht="21" customHeight="1" x14ac:dyDescent="0.25">
      <c r="A4" s="115" t="s">
        <v>98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</row>
    <row r="5" spans="1:16" x14ac:dyDescent="0.25">
      <c r="A5" s="130" t="s">
        <v>111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</row>
    <row r="6" spans="1:16" ht="15.75" customHeight="1" x14ac:dyDescent="0.25">
      <c r="A6" s="130" t="s">
        <v>92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</row>
    <row r="7" spans="1:16" ht="15.75" customHeight="1" x14ac:dyDescent="0.25">
      <c r="A7" s="130" t="s">
        <v>77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</row>
    <row r="8" spans="1:16" x14ac:dyDescent="0.25">
      <c r="A8" s="131" t="s">
        <v>110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</row>
    <row r="9" spans="1:16" ht="25.5" customHeight="1" x14ac:dyDescent="0.25">
      <c r="A9" s="141" t="s">
        <v>66</v>
      </c>
      <c r="B9" s="142" t="s">
        <v>94</v>
      </c>
      <c r="C9" s="142" t="s">
        <v>93</v>
      </c>
      <c r="D9" s="144" t="s">
        <v>91</v>
      </c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6"/>
    </row>
    <row r="10" spans="1:16" x14ac:dyDescent="0.25">
      <c r="A10" s="141"/>
      <c r="B10" s="143"/>
      <c r="C10" s="143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7" t="s">
        <v>108</v>
      </c>
      <c r="B94" s="147"/>
      <c r="C94" s="147"/>
      <c r="D94" s="147"/>
    </row>
    <row r="95" spans="1:16" x14ac:dyDescent="0.25">
      <c r="A95" s="140" t="s">
        <v>109</v>
      </c>
      <c r="B95" s="140"/>
      <c r="C95" s="140"/>
      <c r="D95" s="140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8" t="s">
        <v>101</v>
      </c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</row>
    <row r="4" spans="3:17" ht="21" customHeight="1" x14ac:dyDescent="0.25">
      <c r="C4" s="151" t="s">
        <v>98</v>
      </c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</row>
    <row r="5" spans="3:17" ht="15.75" x14ac:dyDescent="0.25">
      <c r="C5" s="153" t="s">
        <v>99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</row>
    <row r="6" spans="3:17" ht="15.75" customHeight="1" x14ac:dyDescent="0.25">
      <c r="C6" s="155" t="s">
        <v>92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</row>
    <row r="7" spans="3:17" ht="15.75" customHeight="1" x14ac:dyDescent="0.25">
      <c r="C7" s="156" t="s">
        <v>77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</row>
    <row r="8" spans="3:17" ht="21" x14ac:dyDescent="0.25">
      <c r="C8" s="150" t="s">
        <v>100</v>
      </c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tesoreria ZOODOM</cp:lastModifiedBy>
  <cp:lastPrinted>2024-09-17T15:55:15Z</cp:lastPrinted>
  <dcterms:created xsi:type="dcterms:W3CDTF">2021-07-29T18:58:50Z</dcterms:created>
  <dcterms:modified xsi:type="dcterms:W3CDTF">2024-09-17T15:56:02Z</dcterms:modified>
</cp:coreProperties>
</file>