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julio 2022\"/>
    </mc:Choice>
  </mc:AlternateContent>
  <xr:revisionPtr revIDLastSave="0" documentId="13_ncr:1_{7E6F0AD0-8805-469A-AAC7-A9C7F5B499D3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100'!$B$1:$L$101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11" i="2"/>
  <c r="K83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<sst xmlns="http://schemas.openxmlformats.org/spreadsheetml/2006/main" count="385" uniqueCount="122">
  <si>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</si>
  <si>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</si>
  <si>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</si>
  <si>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</si>
  <si>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</si>
  <si>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</si>
  <si>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</si>
  <si>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</si>
  <si>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</si>
  <si>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</si>
  <si>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</si>
  <si>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</si>
  <si>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</si>
  <si>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</si>
  <si>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</si>
  <si>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</si>
  <si>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</si>
  <si>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</si>
  <si>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</si>
  <si>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</si>
  <si>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</si>
  <si>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</si>
  <si>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</si>
  <si>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</si>
  <si>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</si>
  <si>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</si>
  <si>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</si>
  <si>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</si>
  <si>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</si>
  <si>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</si>
  <si>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</si>
  <si>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</si>
  <si>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</si>
  <si>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</si>
  <si>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</si>
  <si>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</si>
  <si>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</si>
  <si>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</si>
  <si>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</si>
  <si>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</si>
  <si>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</si>
  <si>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</si>
  <si>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</si>
  <si>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</si>
  <si>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</si>
  <si>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</si>
  <si>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</si>
  <si>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</si>
  <si>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</si>
  <si>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</si>
  <si>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</si>
  <si>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</si>
  <si>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</si>
  <si>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</si>
  <si>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</si>
  <si>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</si>
  <si>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</si>
  <si>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</si>
  <si>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</si>
  <si>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</si>
  <si>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</si>
  <si>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</si>
  <si>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</si>
  <si>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</si>
  <si>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</si>
  <si>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</si>
  <si>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</si>
  <si>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</si>
  <si>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</si>
  <si>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</si>
  <si>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</si>
  <si>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</si>
  <si>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</si>
  <si>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</si>
  <si>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</si>
  <si>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</si>
  <si>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</si>
  <si>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</si>
  <si>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</si>
  <si>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</si>
  <si>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</si>
  <si>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</si>
  <si>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</si>
  <si>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</si>
  <si>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</si>
  <si>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</si>
  <si>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</si>
  <si>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</si>
  <si>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</si>
  <si>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</si>
  <si>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</si>
  <si>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</si>
  <si>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</si>
  <si>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</si>
  <si>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</si>
  <si>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</si>
  <si>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</si>
  <si>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</si>
  <si>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</si>
  <si>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</si>
  <si>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</si>
  <si>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</si>
  <si>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</si>
  <si>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</si>
  <si>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</si>
  <si>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</si>
  <si>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</si>
  <si>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</si>
  <si>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</si>
  <si>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</si>
  <si>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</si>
  <si>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</si>
  <si>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</si>
  <si>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</si>
  <si>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</si>
  <si>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</si>
  <si>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</si>
  <si>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</si>
  <si>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>Correspondiente a Junio 2022</t>
  </si>
  <si>
    <t xml:space="preserve">julio </t>
  </si>
  <si>
    <t xml:space="preserve">      LIC. HILDA GONZALEZ</t>
  </si>
  <si>
    <t xml:space="preserve">          ENC. ADM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</si>
</sst>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0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0" fontId="29" fillId="3" borderId="0" xfId="0" applyFont="1" applyFill="1" applyAlignment="1">
      <alignment horizontal="left" indent="2"/>
    </xf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43" fontId="26" fillId="3" borderId="16" xfId="1" applyFont="1" applyFill="1" applyBorder="1" applyAlignment="1">
      <alignment horizontal="right" vertical="center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horizontal="left" wrapText="1" indent="2"/>
    </xf>
    <xf numFmtId="0" fontId="31" fillId="5" borderId="2" xfId="0" applyFont="1" applyFill="1" applyBorder="1" applyAlignment="1">
      <alignment vertical="center"/>
    </xf>
    <xf numFmtId="164" fontId="31" fillId="5" borderId="2" xfId="0" applyNumberFormat="1" applyFont="1" applyFill="1" applyBorder="1"/>
    <xf numFmtId="43" fontId="31" fillId="5" borderId="2" xfId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152400</xdr:rowOff>
    </xdr:from>
    <xdr:to>
      <xdr:col>11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114300</xdr:colOff>
      <xdr:row>1</xdr:row>
      <xdr:rowOff>133350</xdr:rowOff>
    </xdr:from>
    <xdr:to>
      <xdr:col>1</xdr:col>
      <xdr:colOff>1847850</xdr:colOff>
      <xdr:row>5</xdr:row>
      <xdr:rowOff>114299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</xdr:row>
      <xdr:rowOff>180975</xdr:rowOff>
    </xdr:from>
    <xdr:to>
      <xdr:col>11</xdr:col>
      <xdr:colOff>323850</xdr:colOff>
      <xdr:row>5</xdr:row>
      <xdr:rowOff>124021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542925"/>
          <a:ext cx="21240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0" t="s">
        <v>97</v>
      </c>
      <c r="D3" s="61"/>
      <c r="E3" s="6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0" t="s">
        <v>98</v>
      </c>
      <c r="D4" s="61"/>
      <c r="E4" s="6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2" t="s">
        <v>99</v>
      </c>
      <c r="D5" s="63"/>
      <c r="E5" s="6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2" t="s">
        <v>76</v>
      </c>
      <c r="D6" s="63"/>
      <c r="E6" s="6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2" t="s">
        <v>77</v>
      </c>
      <c r="D7" s="63"/>
      <c r="E7" s="6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2"/>
      <c r="D8" s="63"/>
      <c r="E8" s="63"/>
    </row>
    <row r="9" spans="2:16" ht="15" customHeight="1" x14ac:dyDescent="0.25">
      <c r="C9" s="64" t="s">
        <v>66</v>
      </c>
      <c r="D9" s="65" t="s">
        <v>94</v>
      </c>
      <c r="E9" s="65" t="s">
        <v>93</v>
      </c>
      <c r="F9" s="7"/>
    </row>
    <row r="10" spans="2:16" ht="23.25" customHeight="1" x14ac:dyDescent="0.25">
      <c r="C10" s="64"/>
      <c r="D10" s="66"/>
      <c r="E10" s="6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3" t="s">
        <v>106</v>
      </c>
      <c r="E91" s="73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7" t="s">
        <v>95</v>
      </c>
      <c r="D95" s="68"/>
      <c r="E95" s="69"/>
    </row>
    <row r="96" spans="3:5" ht="29.25" customHeight="1" x14ac:dyDescent="0.25">
      <c r="C96" s="70" t="s">
        <v>102</v>
      </c>
      <c r="D96" s="71"/>
      <c r="E96" s="72"/>
    </row>
    <row r="97" spans="3:5" ht="45" customHeight="1" x14ac:dyDescent="0.25">
      <c r="C97" s="67" t="s">
        <v>96</v>
      </c>
      <c r="D97" s="68"/>
      <c r="E97" s="69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U96"/>
  <sheetViews>
    <sheetView showGridLines="0" tabSelected="1" topLeftCell="A70" workbookViewId="0">
      <selection activeCell="B96" sqref="B96:L96"/>
    </sheetView>
  </sheetViews>
  <sheetFormatPr baseColWidth="10" defaultColWidth="11.42578125" defaultRowHeight="15" x14ac:dyDescent="0.25"/>
  <cols>
    <col min="1" max="1" width="0.5703125" customWidth="1"/>
    <col min="2" max="2" width="31.42578125" customWidth="1"/>
    <col min="3" max="3" width="13.140625" customWidth="1"/>
    <col min="4" max="4" width="7.42578125" customWidth="1"/>
    <col min="5" max="6" width="12.42578125" customWidth="1"/>
    <col min="7" max="7" width="13.42578125" customWidth="1"/>
    <col min="8" max="8" width="13" customWidth="1"/>
    <col min="9" max="11" width="13.7109375" customWidth="1"/>
    <col min="12" max="12" width="15" customWidth="1"/>
  </cols>
  <sheetData>
    <row r="1" spans="2:21" ht="28.5" customHeight="1" x14ac:dyDescent="0.25">
      <c r="B1" s="60" t="s">
        <v>97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2:21" ht="21" customHeight="1" x14ac:dyDescent="0.25">
      <c r="B2" s="60" t="s">
        <v>98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21" x14ac:dyDescent="0.25">
      <c r="B3" s="86" t="s">
        <v>118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21" ht="15.75" customHeight="1" x14ac:dyDescent="0.25">
      <c r="B4" s="77" t="s">
        <v>92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2:21" ht="15.75" customHeight="1" x14ac:dyDescent="0.25">
      <c r="B5" s="77" t="s">
        <v>77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2:21" x14ac:dyDescent="0.25">
      <c r="B6" s="87" t="s">
        <v>100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2:21" ht="25.5" customHeight="1" x14ac:dyDescent="0.25">
      <c r="B7" s="83" t="s">
        <v>66</v>
      </c>
      <c r="C7" s="84" t="s">
        <v>94</v>
      </c>
      <c r="D7" s="84" t="s">
        <v>93</v>
      </c>
      <c r="E7" s="79" t="s">
        <v>91</v>
      </c>
      <c r="F7" s="80"/>
      <c r="G7" s="80"/>
      <c r="H7" s="80"/>
      <c r="I7" s="81"/>
      <c r="J7" s="81"/>
      <c r="K7" s="81"/>
      <c r="L7" s="82"/>
    </row>
    <row r="8" spans="2:21" ht="25.5" customHeight="1" x14ac:dyDescent="0.25">
      <c r="B8" s="83"/>
      <c r="C8" s="85"/>
      <c r="D8" s="85"/>
      <c r="E8" s="46" t="s">
        <v>79</v>
      </c>
      <c r="F8" s="46" t="s">
        <v>80</v>
      </c>
      <c r="G8" s="46" t="s">
        <v>81</v>
      </c>
      <c r="H8" s="46" t="s">
        <v>82</v>
      </c>
      <c r="I8" s="46" t="s">
        <v>114</v>
      </c>
      <c r="J8" s="46" t="s">
        <v>115</v>
      </c>
      <c r="K8" s="46" t="s">
        <v>119</v>
      </c>
      <c r="L8" s="46" t="s">
        <v>78</v>
      </c>
    </row>
    <row r="9" spans="2:2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7"/>
      <c r="N9" s="7"/>
      <c r="O9" s="7"/>
      <c r="P9" s="7"/>
      <c r="Q9" s="7"/>
      <c r="R9" s="7"/>
      <c r="S9" s="7"/>
      <c r="T9" s="7"/>
      <c r="U9" s="7"/>
    </row>
    <row r="10" spans="2:21" x14ac:dyDescent="0.25">
      <c r="B10" s="106" t="s">
        <v>1</v>
      </c>
      <c r="C10" s="107"/>
      <c r="D10" s="107"/>
      <c r="E10" s="7"/>
      <c r="F10" s="7"/>
      <c r="G10" s="108"/>
      <c r="H10" s="7"/>
      <c r="I10" s="7"/>
      <c r="J10" s="7"/>
      <c r="K10" s="7"/>
      <c r="L10" s="109"/>
      <c r="M10" s="7"/>
      <c r="N10" s="7"/>
      <c r="O10" s="7"/>
      <c r="P10" s="7"/>
      <c r="Q10" s="7"/>
      <c r="R10" s="7"/>
      <c r="S10" s="7"/>
      <c r="T10" s="7"/>
      <c r="U10" s="7"/>
    </row>
    <row r="11" spans="2:21" ht="16.5" customHeight="1" x14ac:dyDescent="0.25">
      <c r="B11" s="110" t="s">
        <v>2</v>
      </c>
      <c r="C11" s="56">
        <v>58451500</v>
      </c>
      <c r="D11" s="57">
        <v>0</v>
      </c>
      <c r="E11" s="111">
        <v>4372425</v>
      </c>
      <c r="F11" s="111">
        <v>4327378.33</v>
      </c>
      <c r="G11" s="112">
        <v>5203548.4800000004</v>
      </c>
      <c r="H11" s="111">
        <v>4420825</v>
      </c>
      <c r="I11" s="111">
        <v>4736000</v>
      </c>
      <c r="J11" s="111">
        <v>4753640</v>
      </c>
      <c r="K11" s="111">
        <v>4803100</v>
      </c>
      <c r="L11" s="113">
        <f>+SUM(E11:K11)</f>
        <v>32616916.810000002</v>
      </c>
      <c r="M11" s="7"/>
      <c r="N11" s="7"/>
      <c r="O11" s="7"/>
      <c r="P11" s="7"/>
      <c r="Q11" s="7"/>
      <c r="R11" s="7"/>
      <c r="S11" s="7"/>
      <c r="T11" s="7"/>
      <c r="U11" s="7"/>
    </row>
    <row r="12" spans="2:21" s="26" customFormat="1" ht="12.75" x14ac:dyDescent="0.2">
      <c r="B12" s="110" t="s">
        <v>3</v>
      </c>
      <c r="C12" s="56">
        <v>2520000</v>
      </c>
      <c r="D12" s="57">
        <v>0</v>
      </c>
      <c r="E12" s="111">
        <v>206500</v>
      </c>
      <c r="F12" s="111">
        <v>209000</v>
      </c>
      <c r="G12" s="112">
        <v>209000</v>
      </c>
      <c r="H12" s="111">
        <v>210000</v>
      </c>
      <c r="I12" s="111">
        <v>3646275</v>
      </c>
      <c r="J12" s="111">
        <v>295000</v>
      </c>
      <c r="K12" s="111">
        <v>210000</v>
      </c>
      <c r="L12" s="113">
        <f t="shared" ref="L12:L75" si="0">+SUM(E12:K12)</f>
        <v>4985775</v>
      </c>
      <c r="M12" s="56"/>
      <c r="N12" s="57"/>
      <c r="O12" s="58"/>
      <c r="P12" s="58"/>
      <c r="Q12" s="59"/>
      <c r="R12" s="58"/>
      <c r="S12" s="58"/>
      <c r="T12" s="58"/>
      <c r="U12" s="58"/>
    </row>
    <row r="13" spans="2:21" s="26" customFormat="1" ht="12.75" x14ac:dyDescent="0.2">
      <c r="B13" s="110" t="s">
        <v>4</v>
      </c>
      <c r="C13" s="56">
        <v>25000</v>
      </c>
      <c r="D13" s="57">
        <v>0</v>
      </c>
      <c r="E13" s="111">
        <v>0</v>
      </c>
      <c r="F13" s="111">
        <v>0</v>
      </c>
      <c r="G13" s="114"/>
      <c r="H13" s="111">
        <v>0</v>
      </c>
      <c r="I13" s="111"/>
      <c r="J13" s="111">
        <v>0</v>
      </c>
      <c r="K13" s="111"/>
      <c r="L13" s="113">
        <f t="shared" si="0"/>
        <v>0</v>
      </c>
    </row>
    <row r="14" spans="2:21" s="26" customFormat="1" ht="12.75" x14ac:dyDescent="0.2">
      <c r="B14" s="110" t="s">
        <v>5</v>
      </c>
      <c r="C14" s="56">
        <v>1000000</v>
      </c>
      <c r="D14" s="57">
        <v>0</v>
      </c>
      <c r="E14" s="111">
        <v>0</v>
      </c>
      <c r="F14" s="111">
        <v>0</v>
      </c>
      <c r="G14" s="114"/>
      <c r="H14" s="111">
        <v>0</v>
      </c>
      <c r="I14" s="111"/>
      <c r="J14" s="111">
        <v>0</v>
      </c>
      <c r="K14" s="111"/>
      <c r="L14" s="113">
        <f t="shared" si="0"/>
        <v>0</v>
      </c>
    </row>
    <row r="15" spans="2:21" s="26" customFormat="1" ht="12.75" x14ac:dyDescent="0.2">
      <c r="B15" s="110" t="s">
        <v>6</v>
      </c>
      <c r="C15" s="56">
        <v>6754520</v>
      </c>
      <c r="D15" s="57">
        <v>0</v>
      </c>
      <c r="E15" s="111">
        <v>664492.16</v>
      </c>
      <c r="F15" s="111">
        <v>657559.48</v>
      </c>
      <c r="G15" s="112">
        <v>659351.9</v>
      </c>
      <c r="H15" s="111">
        <v>671940.92</v>
      </c>
      <c r="I15" s="111">
        <v>720446.32</v>
      </c>
      <c r="J15" s="111">
        <v>723161.12</v>
      </c>
      <c r="K15" s="111">
        <v>730773.01</v>
      </c>
      <c r="L15" s="113">
        <f t="shared" si="0"/>
        <v>4827724.91</v>
      </c>
    </row>
    <row r="16" spans="2:21" s="26" customFormat="1" ht="12.75" x14ac:dyDescent="0.2">
      <c r="B16" s="110" t="s">
        <v>7</v>
      </c>
      <c r="C16" s="56">
        <v>0</v>
      </c>
      <c r="D16" s="57">
        <v>0</v>
      </c>
      <c r="E16" s="111">
        <v>0</v>
      </c>
      <c r="F16" s="111">
        <v>0</v>
      </c>
      <c r="G16" s="114"/>
      <c r="H16" s="111">
        <v>0</v>
      </c>
      <c r="I16" s="111"/>
      <c r="J16" s="111"/>
      <c r="K16" s="111"/>
      <c r="L16" s="113">
        <f t="shared" si="0"/>
        <v>0</v>
      </c>
    </row>
    <row r="17" spans="2:12" s="26" customFormat="1" ht="12.75" x14ac:dyDescent="0.2">
      <c r="B17" s="110" t="s">
        <v>8</v>
      </c>
      <c r="C17" s="56">
        <v>3883550</v>
      </c>
      <c r="D17" s="57">
        <v>0</v>
      </c>
      <c r="E17" s="111">
        <v>0</v>
      </c>
      <c r="F17" s="111">
        <v>3921.6</v>
      </c>
      <c r="G17" s="114">
        <v>0</v>
      </c>
      <c r="H17" s="111">
        <v>9380.7999999999993</v>
      </c>
      <c r="I17" s="111">
        <v>2828.6</v>
      </c>
      <c r="J17" s="111">
        <v>639</v>
      </c>
      <c r="K17" s="111">
        <v>602</v>
      </c>
      <c r="L17" s="113">
        <f t="shared" si="0"/>
        <v>17372</v>
      </c>
    </row>
    <row r="18" spans="2:12" s="26" customFormat="1" ht="12.75" x14ac:dyDescent="0.2">
      <c r="B18" s="110" t="s">
        <v>9</v>
      </c>
      <c r="C18" s="56">
        <v>0</v>
      </c>
      <c r="D18" s="57">
        <v>0</v>
      </c>
      <c r="E18" s="111">
        <v>0</v>
      </c>
      <c r="F18" s="111">
        <v>0</v>
      </c>
      <c r="G18" s="114">
        <v>0</v>
      </c>
      <c r="H18" s="111">
        <v>0</v>
      </c>
      <c r="I18" s="111"/>
      <c r="J18" s="111"/>
      <c r="K18" s="111"/>
      <c r="L18" s="113">
        <f t="shared" si="0"/>
        <v>0</v>
      </c>
    </row>
    <row r="19" spans="2:12" s="26" customFormat="1" ht="12.75" x14ac:dyDescent="0.2">
      <c r="B19" s="110" t="s">
        <v>10</v>
      </c>
      <c r="C19" s="56">
        <v>0</v>
      </c>
      <c r="D19" s="57">
        <v>0</v>
      </c>
      <c r="E19" s="111">
        <v>0</v>
      </c>
      <c r="F19" s="111">
        <v>0</v>
      </c>
      <c r="G19" s="114">
        <v>0</v>
      </c>
      <c r="H19" s="111">
        <v>0</v>
      </c>
      <c r="I19" s="111"/>
      <c r="J19" s="111"/>
      <c r="K19" s="111"/>
      <c r="L19" s="113">
        <f t="shared" si="0"/>
        <v>0</v>
      </c>
    </row>
    <row r="20" spans="2:12" s="26" customFormat="1" ht="12.75" x14ac:dyDescent="0.2">
      <c r="B20" s="110" t="s">
        <v>11</v>
      </c>
      <c r="C20" s="56">
        <v>500000</v>
      </c>
      <c r="D20" s="57">
        <v>0</v>
      </c>
      <c r="E20" s="111">
        <v>0</v>
      </c>
      <c r="F20" s="111">
        <v>0</v>
      </c>
      <c r="G20" s="114">
        <v>0</v>
      </c>
      <c r="H20" s="111">
        <v>0</v>
      </c>
      <c r="I20" s="111"/>
      <c r="J20" s="111"/>
      <c r="K20" s="111"/>
      <c r="L20" s="113">
        <f t="shared" si="0"/>
        <v>0</v>
      </c>
    </row>
    <row r="21" spans="2:12" s="26" customFormat="1" ht="12.75" x14ac:dyDescent="0.2">
      <c r="B21" s="110" t="s">
        <v>12</v>
      </c>
      <c r="C21" s="56">
        <v>75000</v>
      </c>
      <c r="D21" s="57">
        <v>0</v>
      </c>
      <c r="E21" s="111">
        <v>0</v>
      </c>
      <c r="F21" s="111">
        <v>0</v>
      </c>
      <c r="G21" s="114">
        <v>0</v>
      </c>
      <c r="H21" s="111">
        <v>0</v>
      </c>
      <c r="I21" s="111"/>
      <c r="J21" s="111"/>
      <c r="K21" s="111"/>
      <c r="L21" s="113">
        <f t="shared" si="0"/>
        <v>0</v>
      </c>
    </row>
    <row r="22" spans="2:12" s="26" customFormat="1" ht="12.75" x14ac:dyDescent="0.2">
      <c r="B22" s="110" t="s">
        <v>13</v>
      </c>
      <c r="C22" s="56">
        <v>2544000</v>
      </c>
      <c r="D22" s="57">
        <v>0</v>
      </c>
      <c r="E22" s="111">
        <v>0</v>
      </c>
      <c r="F22" s="111">
        <v>24385.52</v>
      </c>
      <c r="G22" s="112">
        <v>12300.64</v>
      </c>
      <c r="H22" s="111">
        <v>350902.25</v>
      </c>
      <c r="I22" s="111">
        <v>12372.56</v>
      </c>
      <c r="J22" s="111">
        <v>12300.64</v>
      </c>
      <c r="K22" s="111">
        <v>12084.88</v>
      </c>
      <c r="L22" s="113">
        <f t="shared" si="0"/>
        <v>424346.49000000005</v>
      </c>
    </row>
    <row r="23" spans="2:12" s="26" customFormat="1" ht="27.75" customHeight="1" x14ac:dyDescent="0.2">
      <c r="B23" s="115" t="s">
        <v>14</v>
      </c>
      <c r="C23" s="56">
        <v>500000</v>
      </c>
      <c r="D23" s="57">
        <v>0</v>
      </c>
      <c r="E23" s="111">
        <v>0</v>
      </c>
      <c r="F23" s="111">
        <v>0</v>
      </c>
      <c r="G23" s="112">
        <v>944</v>
      </c>
      <c r="H23" s="111">
        <v>0</v>
      </c>
      <c r="I23" s="111"/>
      <c r="J23" s="111"/>
      <c r="K23" s="111"/>
      <c r="L23" s="113">
        <f t="shared" si="0"/>
        <v>944</v>
      </c>
    </row>
    <row r="24" spans="2:12" s="26" customFormat="1" ht="26.25" customHeight="1" x14ac:dyDescent="0.2">
      <c r="B24" s="115" t="s">
        <v>15</v>
      </c>
      <c r="C24" s="56">
        <v>3440000</v>
      </c>
      <c r="D24" s="57">
        <v>0</v>
      </c>
      <c r="E24" s="111">
        <v>0</v>
      </c>
      <c r="F24" s="111">
        <v>0</v>
      </c>
      <c r="G24" s="112">
        <v>108380</v>
      </c>
      <c r="H24" s="111">
        <v>370000</v>
      </c>
      <c r="I24" s="111">
        <v>200000</v>
      </c>
      <c r="J24" s="111">
        <v>60000</v>
      </c>
      <c r="K24" s="111"/>
      <c r="L24" s="113">
        <f t="shared" si="0"/>
        <v>738380</v>
      </c>
    </row>
    <row r="25" spans="2:12" s="26" customFormat="1" ht="12.75" x14ac:dyDescent="0.2">
      <c r="B25" s="110" t="s">
        <v>16</v>
      </c>
      <c r="C25" s="56">
        <v>0</v>
      </c>
      <c r="D25" s="57">
        <v>0</v>
      </c>
      <c r="E25" s="111">
        <v>0</v>
      </c>
      <c r="F25" s="111">
        <v>0</v>
      </c>
      <c r="G25" s="112"/>
      <c r="H25" s="111">
        <v>0</v>
      </c>
      <c r="I25" s="111"/>
      <c r="J25" s="111"/>
      <c r="K25" s="111"/>
      <c r="L25" s="113">
        <f t="shared" si="0"/>
        <v>0</v>
      </c>
    </row>
    <row r="26" spans="2:12" s="26" customFormat="1" ht="12.75" x14ac:dyDescent="0.2">
      <c r="B26" s="110" t="s">
        <v>17</v>
      </c>
      <c r="C26" s="56">
        <v>0</v>
      </c>
      <c r="D26" s="57">
        <v>0</v>
      </c>
      <c r="E26" s="111">
        <v>0</v>
      </c>
      <c r="F26" s="111">
        <v>0</v>
      </c>
      <c r="G26" s="114"/>
      <c r="H26" s="111">
        <v>0</v>
      </c>
      <c r="I26" s="111"/>
      <c r="J26" s="111"/>
      <c r="K26" s="111"/>
      <c r="L26" s="113">
        <f t="shared" si="0"/>
        <v>0</v>
      </c>
    </row>
    <row r="27" spans="2:12" s="26" customFormat="1" ht="12.75" x14ac:dyDescent="0.2">
      <c r="B27" s="110" t="s">
        <v>18</v>
      </c>
      <c r="C27" s="56">
        <v>11824711</v>
      </c>
      <c r="D27" s="57">
        <v>0</v>
      </c>
      <c r="E27" s="111">
        <v>0</v>
      </c>
      <c r="F27" s="111">
        <v>520973</v>
      </c>
      <c r="G27" s="112">
        <v>1001222.22</v>
      </c>
      <c r="H27" s="111">
        <v>1080583.1200000001</v>
      </c>
      <c r="I27" s="111">
        <v>1224991.22</v>
      </c>
      <c r="J27" s="111">
        <v>379478</v>
      </c>
      <c r="K27" s="111">
        <v>1236998.96</v>
      </c>
      <c r="L27" s="113">
        <f t="shared" si="0"/>
        <v>5444246.5199999996</v>
      </c>
    </row>
    <row r="28" spans="2:12" s="26" customFormat="1" ht="12.75" x14ac:dyDescent="0.2">
      <c r="B28" s="110" t="s">
        <v>19</v>
      </c>
      <c r="C28" s="56">
        <v>745000</v>
      </c>
      <c r="D28" s="57">
        <v>0</v>
      </c>
      <c r="E28" s="111">
        <v>0</v>
      </c>
      <c r="F28" s="111">
        <v>0</v>
      </c>
      <c r="G28" s="112">
        <v>3363</v>
      </c>
      <c r="H28" s="111">
        <v>0</v>
      </c>
      <c r="I28" s="111"/>
      <c r="J28" s="111"/>
      <c r="K28" s="111"/>
      <c r="L28" s="113">
        <f t="shared" si="0"/>
        <v>3363</v>
      </c>
    </row>
    <row r="29" spans="2:12" s="26" customFormat="1" ht="12.75" x14ac:dyDescent="0.2">
      <c r="B29" s="110" t="s">
        <v>20</v>
      </c>
      <c r="C29" s="56">
        <v>1360000</v>
      </c>
      <c r="D29" s="57">
        <v>0</v>
      </c>
      <c r="E29" s="111">
        <v>0</v>
      </c>
      <c r="F29" s="111">
        <v>0</v>
      </c>
      <c r="G29" s="112">
        <v>192463.43</v>
      </c>
      <c r="H29" s="111">
        <v>0</v>
      </c>
      <c r="I29" s="111"/>
      <c r="J29" s="111"/>
      <c r="K29" s="111"/>
      <c r="L29" s="113">
        <f t="shared" si="0"/>
        <v>192463.43</v>
      </c>
    </row>
    <row r="30" spans="2:12" s="26" customFormat="1" ht="12.75" x14ac:dyDescent="0.2">
      <c r="B30" s="110" t="s">
        <v>21</v>
      </c>
      <c r="C30" s="56">
        <v>375000</v>
      </c>
      <c r="D30" s="57">
        <v>0</v>
      </c>
      <c r="E30" s="111">
        <v>0</v>
      </c>
      <c r="F30" s="111">
        <v>0</v>
      </c>
      <c r="G30" s="112">
        <v>4602</v>
      </c>
      <c r="H30" s="111">
        <v>0</v>
      </c>
      <c r="I30" s="111"/>
      <c r="J30" s="111"/>
      <c r="K30" s="111"/>
      <c r="L30" s="113">
        <f t="shared" si="0"/>
        <v>4602</v>
      </c>
    </row>
    <row r="31" spans="2:12" s="26" customFormat="1" ht="12.75" x14ac:dyDescent="0.2">
      <c r="B31" s="110" t="s">
        <v>22</v>
      </c>
      <c r="C31" s="56">
        <v>1125000</v>
      </c>
      <c r="D31" s="57">
        <v>0</v>
      </c>
      <c r="E31" s="111">
        <v>0</v>
      </c>
      <c r="F31" s="111">
        <v>0</v>
      </c>
      <c r="G31" s="112">
        <v>270703.99</v>
      </c>
      <c r="H31" s="111">
        <v>0</v>
      </c>
      <c r="I31" s="111"/>
      <c r="J31" s="111"/>
      <c r="K31" s="111"/>
      <c r="L31" s="113">
        <f t="shared" si="0"/>
        <v>270703.99</v>
      </c>
    </row>
    <row r="32" spans="2:12" s="26" customFormat="1" ht="24" customHeight="1" x14ac:dyDescent="0.2">
      <c r="B32" s="110" t="s">
        <v>23</v>
      </c>
      <c r="C32" s="56">
        <v>3730000</v>
      </c>
      <c r="D32" s="57">
        <v>0</v>
      </c>
      <c r="E32" s="111">
        <v>0</v>
      </c>
      <c r="F32" s="111">
        <v>0</v>
      </c>
      <c r="G32" s="112">
        <v>896136.48</v>
      </c>
      <c r="H32" s="111">
        <v>0</v>
      </c>
      <c r="I32" s="111"/>
      <c r="J32" s="111"/>
      <c r="K32" s="111"/>
      <c r="L32" s="113">
        <f t="shared" si="0"/>
        <v>896136.48</v>
      </c>
    </row>
    <row r="33" spans="2:12" s="26" customFormat="1" ht="27" customHeight="1" x14ac:dyDescent="0.2">
      <c r="B33" s="110" t="s">
        <v>24</v>
      </c>
      <c r="C33" s="56">
        <v>2255000</v>
      </c>
      <c r="D33" s="57">
        <v>0</v>
      </c>
      <c r="E33" s="111">
        <v>0</v>
      </c>
      <c r="F33" s="111">
        <v>0</v>
      </c>
      <c r="G33" s="112">
        <v>679993.84</v>
      </c>
      <c r="H33" s="111">
        <v>0</v>
      </c>
      <c r="I33" s="111"/>
      <c r="J33" s="111"/>
      <c r="K33" s="111"/>
      <c r="L33" s="113">
        <f t="shared" si="0"/>
        <v>679993.84</v>
      </c>
    </row>
    <row r="34" spans="2:12" s="26" customFormat="1" ht="27" customHeight="1" x14ac:dyDescent="0.2">
      <c r="B34" s="110" t="s">
        <v>25</v>
      </c>
      <c r="C34" s="56">
        <v>0</v>
      </c>
      <c r="D34" s="57">
        <v>0</v>
      </c>
      <c r="E34" s="111">
        <v>0</v>
      </c>
      <c r="F34" s="111">
        <v>0</v>
      </c>
      <c r="G34" s="114">
        <v>0</v>
      </c>
      <c r="H34" s="111">
        <v>0</v>
      </c>
      <c r="I34" s="111"/>
      <c r="J34" s="111"/>
      <c r="K34" s="111"/>
      <c r="L34" s="113">
        <f t="shared" si="0"/>
        <v>0</v>
      </c>
    </row>
    <row r="35" spans="2:12" s="26" customFormat="1" ht="12.75" x14ac:dyDescent="0.2">
      <c r="B35" s="110" t="s">
        <v>26</v>
      </c>
      <c r="C35" s="56">
        <v>3720524</v>
      </c>
      <c r="D35" s="57">
        <v>0</v>
      </c>
      <c r="E35" s="111">
        <v>0</v>
      </c>
      <c r="F35" s="111">
        <v>0</v>
      </c>
      <c r="G35" s="114">
        <v>844852.41</v>
      </c>
      <c r="H35" s="111">
        <v>0</v>
      </c>
      <c r="I35" s="111"/>
      <c r="J35" s="111"/>
      <c r="K35" s="111"/>
      <c r="L35" s="113">
        <f t="shared" si="0"/>
        <v>844852.41</v>
      </c>
    </row>
    <row r="36" spans="2:12" s="26" customFormat="1" ht="12.75" x14ac:dyDescent="0.2">
      <c r="B36" s="110" t="s">
        <v>27</v>
      </c>
      <c r="C36" s="56">
        <v>0</v>
      </c>
      <c r="D36" s="57">
        <v>0</v>
      </c>
      <c r="E36" s="111">
        <v>0</v>
      </c>
      <c r="F36" s="111">
        <v>0</v>
      </c>
      <c r="G36" s="112"/>
      <c r="H36" s="111">
        <v>0</v>
      </c>
      <c r="I36" s="111"/>
      <c r="J36" s="111"/>
      <c r="K36" s="111"/>
      <c r="L36" s="113">
        <f t="shared" si="0"/>
        <v>0</v>
      </c>
    </row>
    <row r="37" spans="2:12" s="26" customFormat="1" ht="12.75" x14ac:dyDescent="0.2">
      <c r="B37" s="110" t="s">
        <v>28</v>
      </c>
      <c r="C37" s="56">
        <v>0</v>
      </c>
      <c r="D37" s="57">
        <v>0</v>
      </c>
      <c r="E37" s="111">
        <v>0</v>
      </c>
      <c r="F37" s="111">
        <v>0</v>
      </c>
      <c r="G37" s="114">
        <v>0</v>
      </c>
      <c r="H37" s="111">
        <v>0</v>
      </c>
      <c r="I37" s="111"/>
      <c r="J37" s="111"/>
      <c r="K37" s="111"/>
      <c r="L37" s="113">
        <f t="shared" si="0"/>
        <v>0</v>
      </c>
    </row>
    <row r="38" spans="2:12" s="26" customFormat="1" ht="21.75" customHeight="1" x14ac:dyDescent="0.2">
      <c r="B38" s="110" t="s">
        <v>29</v>
      </c>
      <c r="C38" s="56">
        <v>0</v>
      </c>
      <c r="D38" s="57">
        <v>0</v>
      </c>
      <c r="E38" s="111">
        <v>0</v>
      </c>
      <c r="F38" s="111">
        <v>0</v>
      </c>
      <c r="G38" s="114">
        <v>0</v>
      </c>
      <c r="H38" s="111">
        <v>0</v>
      </c>
      <c r="I38" s="111"/>
      <c r="J38" s="111"/>
      <c r="K38" s="111"/>
      <c r="L38" s="113">
        <f t="shared" si="0"/>
        <v>0</v>
      </c>
    </row>
    <row r="39" spans="2:12" s="26" customFormat="1" ht="21.75" customHeight="1" x14ac:dyDescent="0.2">
      <c r="B39" s="110" t="s">
        <v>30</v>
      </c>
      <c r="C39" s="56">
        <v>0</v>
      </c>
      <c r="D39" s="57">
        <v>0</v>
      </c>
      <c r="E39" s="111">
        <v>0</v>
      </c>
      <c r="F39" s="111">
        <v>0</v>
      </c>
      <c r="G39" s="114">
        <v>0</v>
      </c>
      <c r="H39" s="111">
        <v>0</v>
      </c>
      <c r="I39" s="111"/>
      <c r="J39" s="111"/>
      <c r="K39" s="111"/>
      <c r="L39" s="113">
        <f t="shared" si="0"/>
        <v>0</v>
      </c>
    </row>
    <row r="40" spans="2:12" s="26" customFormat="1" ht="21.75" customHeight="1" x14ac:dyDescent="0.2">
      <c r="B40" s="110" t="s">
        <v>31</v>
      </c>
      <c r="C40" s="56">
        <v>0</v>
      </c>
      <c r="D40" s="57">
        <v>0</v>
      </c>
      <c r="E40" s="111">
        <v>0</v>
      </c>
      <c r="F40" s="111">
        <v>0</v>
      </c>
      <c r="G40" s="114">
        <v>0</v>
      </c>
      <c r="H40" s="111">
        <v>0</v>
      </c>
      <c r="I40" s="111"/>
      <c r="J40" s="111"/>
      <c r="K40" s="111"/>
      <c r="L40" s="113">
        <f t="shared" si="0"/>
        <v>0</v>
      </c>
    </row>
    <row r="41" spans="2:12" s="26" customFormat="1" ht="21.75" customHeight="1" x14ac:dyDescent="0.2">
      <c r="B41" s="110" t="s">
        <v>32</v>
      </c>
      <c r="C41" s="56">
        <v>0</v>
      </c>
      <c r="D41" s="57">
        <v>0</v>
      </c>
      <c r="E41" s="111">
        <v>0</v>
      </c>
      <c r="F41" s="111">
        <v>0</v>
      </c>
      <c r="G41" s="114">
        <v>0</v>
      </c>
      <c r="H41" s="111">
        <v>0</v>
      </c>
      <c r="I41" s="111"/>
      <c r="J41" s="111"/>
      <c r="K41" s="111"/>
      <c r="L41" s="113">
        <f t="shared" si="0"/>
        <v>0</v>
      </c>
    </row>
    <row r="42" spans="2:12" s="26" customFormat="1" ht="12.75" x14ac:dyDescent="0.2">
      <c r="B42" s="110" t="s">
        <v>33</v>
      </c>
      <c r="C42" s="56">
        <v>0</v>
      </c>
      <c r="D42" s="57">
        <v>0</v>
      </c>
      <c r="E42" s="111">
        <v>0</v>
      </c>
      <c r="F42" s="111">
        <v>0</v>
      </c>
      <c r="G42" s="114">
        <v>0</v>
      </c>
      <c r="H42" s="111">
        <v>0</v>
      </c>
      <c r="I42" s="111"/>
      <c r="J42" s="111"/>
      <c r="K42" s="111"/>
      <c r="L42" s="113">
        <f t="shared" si="0"/>
        <v>0</v>
      </c>
    </row>
    <row r="43" spans="2:12" s="26" customFormat="1" ht="21.75" customHeight="1" x14ac:dyDescent="0.2">
      <c r="B43" s="110" t="s">
        <v>34</v>
      </c>
      <c r="C43" s="56">
        <v>0</v>
      </c>
      <c r="D43" s="57">
        <v>0</v>
      </c>
      <c r="E43" s="111">
        <v>0</v>
      </c>
      <c r="F43" s="111">
        <v>0</v>
      </c>
      <c r="G43" s="112">
        <v>0</v>
      </c>
      <c r="H43" s="111">
        <v>0</v>
      </c>
      <c r="I43" s="111"/>
      <c r="J43" s="111"/>
      <c r="K43" s="111"/>
      <c r="L43" s="113">
        <f t="shared" si="0"/>
        <v>0</v>
      </c>
    </row>
    <row r="44" spans="2:12" s="26" customFormat="1" ht="21.75" customHeight="1" x14ac:dyDescent="0.2">
      <c r="B44" s="115" t="s">
        <v>35</v>
      </c>
      <c r="C44" s="56">
        <v>0</v>
      </c>
      <c r="D44" s="57">
        <v>0</v>
      </c>
      <c r="E44" s="111">
        <v>0</v>
      </c>
      <c r="F44" s="111">
        <v>0</v>
      </c>
      <c r="G44" s="112"/>
      <c r="H44" s="111">
        <v>0</v>
      </c>
      <c r="I44" s="111"/>
      <c r="J44" s="111"/>
      <c r="K44" s="111"/>
      <c r="L44" s="113">
        <f t="shared" si="0"/>
        <v>0</v>
      </c>
    </row>
    <row r="45" spans="2:12" s="26" customFormat="1" ht="12.75" x14ac:dyDescent="0.2">
      <c r="B45" s="115" t="s">
        <v>36</v>
      </c>
      <c r="C45" s="56">
        <v>0</v>
      </c>
      <c r="D45" s="57">
        <v>0</v>
      </c>
      <c r="E45" s="111">
        <v>0</v>
      </c>
      <c r="F45" s="111">
        <v>0</v>
      </c>
      <c r="G45" s="112">
        <v>0</v>
      </c>
      <c r="H45" s="111">
        <v>0</v>
      </c>
      <c r="I45" s="111"/>
      <c r="J45" s="111"/>
      <c r="K45" s="111"/>
      <c r="L45" s="113">
        <f t="shared" si="0"/>
        <v>0</v>
      </c>
    </row>
    <row r="46" spans="2:12" s="26" customFormat="1" ht="21.75" customHeight="1" x14ac:dyDescent="0.2">
      <c r="B46" s="110" t="s">
        <v>37</v>
      </c>
      <c r="C46" s="56">
        <v>0</v>
      </c>
      <c r="D46" s="57">
        <v>0</v>
      </c>
      <c r="E46" s="111">
        <v>0</v>
      </c>
      <c r="F46" s="111">
        <v>0</v>
      </c>
      <c r="G46" s="112">
        <v>0</v>
      </c>
      <c r="H46" s="111">
        <v>0</v>
      </c>
      <c r="I46" s="111"/>
      <c r="J46" s="111"/>
      <c r="K46" s="111"/>
      <c r="L46" s="113">
        <f t="shared" si="0"/>
        <v>0</v>
      </c>
    </row>
    <row r="47" spans="2:12" s="31" customFormat="1" ht="23.25" customHeight="1" x14ac:dyDescent="0.2">
      <c r="B47" s="110" t="s">
        <v>38</v>
      </c>
      <c r="C47" s="56">
        <v>0</v>
      </c>
      <c r="D47" s="57">
        <v>0</v>
      </c>
      <c r="E47" s="111">
        <v>0</v>
      </c>
      <c r="F47" s="111">
        <v>0</v>
      </c>
      <c r="G47" s="114">
        <v>0</v>
      </c>
      <c r="H47" s="111">
        <v>0</v>
      </c>
      <c r="I47" s="111"/>
      <c r="J47" s="111"/>
      <c r="K47" s="111"/>
      <c r="L47" s="113">
        <f t="shared" si="0"/>
        <v>0</v>
      </c>
    </row>
    <row r="48" spans="2:12" s="31" customFormat="1" ht="23.25" customHeight="1" x14ac:dyDescent="0.2">
      <c r="B48" s="110" t="s">
        <v>39</v>
      </c>
      <c r="C48" s="56">
        <v>0</v>
      </c>
      <c r="D48" s="57">
        <v>0</v>
      </c>
      <c r="E48" s="111">
        <v>0</v>
      </c>
      <c r="F48" s="111">
        <v>0</v>
      </c>
      <c r="G48" s="112">
        <v>0</v>
      </c>
      <c r="H48" s="111">
        <v>0</v>
      </c>
      <c r="I48" s="111"/>
      <c r="J48" s="111"/>
      <c r="K48" s="111"/>
      <c r="L48" s="113">
        <f t="shared" si="0"/>
        <v>0</v>
      </c>
    </row>
    <row r="49" spans="2:12" s="31" customFormat="1" ht="24" customHeight="1" x14ac:dyDescent="0.2">
      <c r="B49" s="110" t="s">
        <v>40</v>
      </c>
      <c r="C49" s="56">
        <v>0</v>
      </c>
      <c r="D49" s="57">
        <v>0</v>
      </c>
      <c r="E49" s="111">
        <v>0</v>
      </c>
      <c r="F49" s="111">
        <v>0</v>
      </c>
      <c r="G49" s="112">
        <v>0</v>
      </c>
      <c r="H49" s="111">
        <v>0</v>
      </c>
      <c r="I49" s="111"/>
      <c r="J49" s="111"/>
      <c r="K49" s="111"/>
      <c r="L49" s="113">
        <f t="shared" si="0"/>
        <v>0</v>
      </c>
    </row>
    <row r="50" spans="2:12" s="26" customFormat="1" ht="12.75" x14ac:dyDescent="0.2">
      <c r="B50" s="110" t="s">
        <v>41</v>
      </c>
      <c r="C50" s="56">
        <v>0</v>
      </c>
      <c r="D50" s="57">
        <v>0</v>
      </c>
      <c r="E50" s="111">
        <v>0</v>
      </c>
      <c r="F50" s="111">
        <v>0</v>
      </c>
      <c r="G50" s="112">
        <v>0</v>
      </c>
      <c r="H50" s="111">
        <v>0</v>
      </c>
      <c r="I50" s="111"/>
      <c r="J50" s="111"/>
      <c r="K50" s="111"/>
      <c r="L50" s="113">
        <f t="shared" si="0"/>
        <v>0</v>
      </c>
    </row>
    <row r="51" spans="2:12" s="31" customFormat="1" ht="23.25" customHeight="1" x14ac:dyDescent="0.2">
      <c r="B51" s="110" t="s">
        <v>42</v>
      </c>
      <c r="C51" s="56">
        <v>0</v>
      </c>
      <c r="D51" s="57">
        <v>0</v>
      </c>
      <c r="E51" s="111">
        <v>0</v>
      </c>
      <c r="F51" s="111">
        <v>0</v>
      </c>
      <c r="G51" s="112">
        <v>0</v>
      </c>
      <c r="H51" s="111">
        <v>0</v>
      </c>
      <c r="I51" s="111"/>
      <c r="J51" s="111"/>
      <c r="K51" s="111"/>
      <c r="L51" s="113">
        <f t="shared" si="0"/>
        <v>0</v>
      </c>
    </row>
    <row r="52" spans="2:12" s="26" customFormat="1" ht="12.75" x14ac:dyDescent="0.2">
      <c r="B52" s="110" t="s">
        <v>43</v>
      </c>
      <c r="C52" s="56">
        <v>0</v>
      </c>
      <c r="D52" s="57">
        <v>0</v>
      </c>
      <c r="E52" s="111">
        <v>0</v>
      </c>
      <c r="F52" s="111">
        <v>0</v>
      </c>
      <c r="G52" s="112"/>
      <c r="H52" s="111">
        <v>0</v>
      </c>
      <c r="I52" s="111"/>
      <c r="J52" s="111"/>
      <c r="K52" s="111"/>
      <c r="L52" s="113">
        <f t="shared" si="0"/>
        <v>0</v>
      </c>
    </row>
    <row r="53" spans="2:12" s="26" customFormat="1" ht="12.75" x14ac:dyDescent="0.2">
      <c r="B53" s="110" t="s">
        <v>44</v>
      </c>
      <c r="C53" s="56">
        <v>500000</v>
      </c>
      <c r="D53" s="57">
        <v>0</v>
      </c>
      <c r="E53" s="111">
        <v>0</v>
      </c>
      <c r="F53" s="111">
        <v>0</v>
      </c>
      <c r="G53" s="112">
        <v>203951</v>
      </c>
      <c r="H53" s="111">
        <v>0</v>
      </c>
      <c r="I53" s="111"/>
      <c r="J53" s="111"/>
      <c r="K53" s="111"/>
      <c r="L53" s="113">
        <f t="shared" si="0"/>
        <v>203951</v>
      </c>
    </row>
    <row r="54" spans="2:12" s="31" customFormat="1" ht="12.75" x14ac:dyDescent="0.2">
      <c r="B54" s="110" t="s">
        <v>45</v>
      </c>
      <c r="C54" s="56">
        <v>0</v>
      </c>
      <c r="D54" s="57">
        <v>0</v>
      </c>
      <c r="E54" s="111">
        <v>0</v>
      </c>
      <c r="F54" s="111">
        <v>0</v>
      </c>
      <c r="G54" s="112">
        <v>0</v>
      </c>
      <c r="H54" s="111">
        <v>0</v>
      </c>
      <c r="I54" s="111"/>
      <c r="J54" s="111"/>
      <c r="K54" s="111"/>
      <c r="L54" s="113">
        <f t="shared" si="0"/>
        <v>0</v>
      </c>
    </row>
    <row r="55" spans="2:12" s="31" customFormat="1" ht="12.75" x14ac:dyDescent="0.2">
      <c r="B55" s="110" t="s">
        <v>46</v>
      </c>
      <c r="C55" s="56">
        <v>0</v>
      </c>
      <c r="D55" s="57">
        <v>0</v>
      </c>
      <c r="E55" s="111">
        <v>0</v>
      </c>
      <c r="F55" s="111">
        <v>0</v>
      </c>
      <c r="G55" s="114">
        <v>0</v>
      </c>
      <c r="H55" s="111">
        <v>0</v>
      </c>
      <c r="I55" s="111"/>
      <c r="J55" s="111"/>
      <c r="K55" s="111"/>
      <c r="L55" s="113">
        <f t="shared" si="0"/>
        <v>0</v>
      </c>
    </row>
    <row r="56" spans="2:12" s="31" customFormat="1" ht="26.25" customHeight="1" x14ac:dyDescent="0.2">
      <c r="B56" s="110" t="s">
        <v>47</v>
      </c>
      <c r="C56" s="56">
        <v>3205000</v>
      </c>
      <c r="D56" s="57">
        <v>0</v>
      </c>
      <c r="E56" s="111">
        <v>0</v>
      </c>
      <c r="F56" s="111">
        <v>0</v>
      </c>
      <c r="G56" s="114">
        <v>0</v>
      </c>
      <c r="H56" s="111">
        <v>0</v>
      </c>
      <c r="I56" s="111"/>
      <c r="J56" s="111"/>
      <c r="K56" s="111"/>
      <c r="L56" s="113">
        <f t="shared" si="0"/>
        <v>0</v>
      </c>
    </row>
    <row r="57" spans="2:12" s="26" customFormat="1" ht="12.75" x14ac:dyDescent="0.2">
      <c r="B57" s="110" t="s">
        <v>48</v>
      </c>
      <c r="C57" s="56">
        <v>0</v>
      </c>
      <c r="D57" s="57">
        <v>0</v>
      </c>
      <c r="E57" s="111">
        <v>0</v>
      </c>
      <c r="F57" s="111">
        <v>0</v>
      </c>
      <c r="G57" s="112">
        <v>19529</v>
      </c>
      <c r="H57" s="111">
        <v>0</v>
      </c>
      <c r="I57" s="111"/>
      <c r="J57" s="111"/>
      <c r="K57" s="111"/>
      <c r="L57" s="113">
        <f t="shared" si="0"/>
        <v>19529</v>
      </c>
    </row>
    <row r="58" spans="2:12" s="26" customFormat="1" ht="12.75" x14ac:dyDescent="0.2">
      <c r="B58" s="110" t="s">
        <v>49</v>
      </c>
      <c r="C58" s="56">
        <v>0</v>
      </c>
      <c r="D58" s="57">
        <v>0</v>
      </c>
      <c r="E58" s="111">
        <v>0</v>
      </c>
      <c r="F58" s="111">
        <v>0</v>
      </c>
      <c r="G58" s="114">
        <v>0</v>
      </c>
      <c r="H58" s="111">
        <v>0</v>
      </c>
      <c r="I58" s="111"/>
      <c r="J58" s="111"/>
      <c r="K58" s="111"/>
      <c r="L58" s="113">
        <f t="shared" si="0"/>
        <v>0</v>
      </c>
    </row>
    <row r="59" spans="2:12" s="26" customFormat="1" ht="12.75" x14ac:dyDescent="0.2">
      <c r="B59" s="110" t="s">
        <v>50</v>
      </c>
      <c r="C59" s="56">
        <v>9895000</v>
      </c>
      <c r="D59" s="57">
        <v>0</v>
      </c>
      <c r="E59" s="111">
        <v>0</v>
      </c>
      <c r="F59" s="111">
        <v>0</v>
      </c>
      <c r="G59" s="114">
        <v>0</v>
      </c>
      <c r="H59" s="111">
        <v>0</v>
      </c>
      <c r="I59" s="111"/>
      <c r="J59" s="111"/>
      <c r="K59" s="111"/>
      <c r="L59" s="113">
        <f t="shared" si="0"/>
        <v>0</v>
      </c>
    </row>
    <row r="60" spans="2:12" s="26" customFormat="1" ht="12.75" x14ac:dyDescent="0.2">
      <c r="B60" s="110" t="s">
        <v>51</v>
      </c>
      <c r="C60" s="56">
        <v>0</v>
      </c>
      <c r="D60" s="57">
        <v>0</v>
      </c>
      <c r="E60" s="111">
        <v>0</v>
      </c>
      <c r="F60" s="111">
        <v>0</v>
      </c>
      <c r="G60" s="114">
        <v>365930.27</v>
      </c>
      <c r="H60" s="111">
        <v>-55819.87</v>
      </c>
      <c r="I60" s="111"/>
      <c r="J60" s="111"/>
      <c r="K60" s="111"/>
      <c r="L60" s="113">
        <f t="shared" si="0"/>
        <v>310110.40000000002</v>
      </c>
    </row>
    <row r="61" spans="2:12" s="31" customFormat="1" ht="12.75" x14ac:dyDescent="0.2">
      <c r="B61" s="110" t="s">
        <v>52</v>
      </c>
      <c r="C61" s="56">
        <v>0</v>
      </c>
      <c r="D61" s="57">
        <v>0</v>
      </c>
      <c r="E61" s="111">
        <v>0</v>
      </c>
      <c r="F61" s="111">
        <v>0</v>
      </c>
      <c r="G61" s="114">
        <v>0</v>
      </c>
      <c r="H61" s="111">
        <v>0</v>
      </c>
      <c r="I61" s="111"/>
      <c r="J61" s="111"/>
      <c r="K61" s="111"/>
      <c r="L61" s="113">
        <f t="shared" si="0"/>
        <v>0</v>
      </c>
    </row>
    <row r="62" spans="2:12" s="26" customFormat="1" ht="12.75" x14ac:dyDescent="0.2">
      <c r="B62" s="110" t="s">
        <v>53</v>
      </c>
      <c r="C62" s="56">
        <v>0</v>
      </c>
      <c r="D62" s="57">
        <v>0</v>
      </c>
      <c r="E62" s="111">
        <v>0</v>
      </c>
      <c r="F62" s="111">
        <v>0</v>
      </c>
      <c r="G62" s="114"/>
      <c r="H62" s="111">
        <v>0</v>
      </c>
      <c r="I62" s="111"/>
      <c r="J62" s="111"/>
      <c r="K62" s="111"/>
      <c r="L62" s="113">
        <f t="shared" si="0"/>
        <v>0</v>
      </c>
    </row>
    <row r="63" spans="2:12" s="26" customFormat="1" ht="12.75" x14ac:dyDescent="0.2">
      <c r="B63" s="110" t="s">
        <v>54</v>
      </c>
      <c r="C63" s="56">
        <v>2175000</v>
      </c>
      <c r="D63" s="57">
        <v>0</v>
      </c>
      <c r="E63" s="111">
        <v>0</v>
      </c>
      <c r="F63" s="111">
        <v>0</v>
      </c>
      <c r="G63" s="114">
        <v>0</v>
      </c>
      <c r="H63" s="111">
        <v>0</v>
      </c>
      <c r="I63" s="111"/>
      <c r="J63" s="111"/>
      <c r="K63" s="111"/>
      <c r="L63" s="113">
        <f t="shared" si="0"/>
        <v>0</v>
      </c>
    </row>
    <row r="64" spans="2:12" s="26" customFormat="1" ht="12.75" x14ac:dyDescent="0.2">
      <c r="B64" s="110" t="s">
        <v>55</v>
      </c>
      <c r="C64" s="56">
        <v>0</v>
      </c>
      <c r="D64" s="57">
        <v>0</v>
      </c>
      <c r="E64" s="111">
        <v>0</v>
      </c>
      <c r="F64" s="111">
        <v>0</v>
      </c>
      <c r="G64" s="112">
        <v>0</v>
      </c>
      <c r="H64" s="111">
        <v>0</v>
      </c>
      <c r="I64" s="111"/>
      <c r="J64" s="111"/>
      <c r="K64" s="111"/>
      <c r="L64" s="113">
        <f t="shared" si="0"/>
        <v>0</v>
      </c>
    </row>
    <row r="65" spans="2:12" s="26" customFormat="1" ht="24" x14ac:dyDescent="0.2">
      <c r="B65" s="115" t="s">
        <v>56</v>
      </c>
      <c r="C65" s="56">
        <v>0</v>
      </c>
      <c r="D65" s="57">
        <v>0</v>
      </c>
      <c r="E65" s="111">
        <v>0</v>
      </c>
      <c r="F65" s="111">
        <v>0</v>
      </c>
      <c r="G65" s="112">
        <v>0</v>
      </c>
      <c r="H65" s="111">
        <v>0</v>
      </c>
      <c r="I65" s="111"/>
      <c r="J65" s="111"/>
      <c r="K65" s="111"/>
      <c r="L65" s="113">
        <f t="shared" si="0"/>
        <v>0</v>
      </c>
    </row>
    <row r="66" spans="2:12" s="31" customFormat="1" ht="37.5" customHeight="1" x14ac:dyDescent="0.2">
      <c r="B66" s="115" t="s">
        <v>57</v>
      </c>
      <c r="C66" s="56">
        <v>0</v>
      </c>
      <c r="D66" s="57">
        <v>0</v>
      </c>
      <c r="E66" s="111">
        <v>0</v>
      </c>
      <c r="F66" s="111">
        <v>0</v>
      </c>
      <c r="G66" s="112">
        <v>0</v>
      </c>
      <c r="H66" s="111">
        <v>0</v>
      </c>
      <c r="I66" s="111"/>
      <c r="J66" s="111"/>
      <c r="K66" s="111"/>
      <c r="L66" s="113">
        <f t="shared" si="0"/>
        <v>0</v>
      </c>
    </row>
    <row r="67" spans="2:12" s="31" customFormat="1" ht="21.75" customHeight="1" x14ac:dyDescent="0.2">
      <c r="B67" s="110" t="s">
        <v>58</v>
      </c>
      <c r="C67" s="56">
        <v>0</v>
      </c>
      <c r="D67" s="57">
        <v>0</v>
      </c>
      <c r="E67" s="111">
        <v>0</v>
      </c>
      <c r="F67" s="111">
        <v>0</v>
      </c>
      <c r="G67" s="112"/>
      <c r="H67" s="111">
        <v>0</v>
      </c>
      <c r="I67" s="111"/>
      <c r="J67" s="111"/>
      <c r="K67" s="111"/>
      <c r="L67" s="113">
        <f t="shared" si="0"/>
        <v>0</v>
      </c>
    </row>
    <row r="68" spans="2:12" s="26" customFormat="1" ht="12.75" x14ac:dyDescent="0.2">
      <c r="B68" s="110" t="s">
        <v>59</v>
      </c>
      <c r="C68" s="56">
        <v>0</v>
      </c>
      <c r="D68" s="57">
        <v>0</v>
      </c>
      <c r="E68" s="111">
        <v>0</v>
      </c>
      <c r="F68" s="111">
        <v>0</v>
      </c>
      <c r="G68" s="114">
        <v>0</v>
      </c>
      <c r="H68" s="111">
        <v>0</v>
      </c>
      <c r="I68" s="111"/>
      <c r="J68" s="111"/>
      <c r="K68" s="111"/>
      <c r="L68" s="113">
        <f t="shared" si="0"/>
        <v>0</v>
      </c>
    </row>
    <row r="69" spans="2:12" s="31" customFormat="1" ht="24.75" customHeight="1" x14ac:dyDescent="0.2">
      <c r="B69" s="110" t="s">
        <v>60</v>
      </c>
      <c r="C69" s="56">
        <v>0</v>
      </c>
      <c r="D69" s="57">
        <v>0</v>
      </c>
      <c r="E69" s="111">
        <v>0</v>
      </c>
      <c r="F69" s="111">
        <v>0</v>
      </c>
      <c r="G69" s="112">
        <v>0</v>
      </c>
      <c r="H69" s="111">
        <v>0</v>
      </c>
      <c r="I69" s="111"/>
      <c r="J69" s="111"/>
      <c r="K69" s="111"/>
      <c r="L69" s="113">
        <f t="shared" si="0"/>
        <v>0</v>
      </c>
    </row>
    <row r="70" spans="2:12" s="26" customFormat="1" ht="12.75" x14ac:dyDescent="0.2">
      <c r="B70" s="110" t="s">
        <v>61</v>
      </c>
      <c r="C70" s="56">
        <v>0</v>
      </c>
      <c r="D70" s="57">
        <v>0</v>
      </c>
      <c r="E70" s="111">
        <v>0</v>
      </c>
      <c r="F70" s="111">
        <v>0</v>
      </c>
      <c r="G70" s="112"/>
      <c r="H70" s="111">
        <v>0</v>
      </c>
      <c r="I70" s="111"/>
      <c r="J70" s="111"/>
      <c r="K70" s="111"/>
      <c r="L70" s="113">
        <f t="shared" si="0"/>
        <v>0</v>
      </c>
    </row>
    <row r="71" spans="2:12" s="26" customFormat="1" ht="12.75" x14ac:dyDescent="0.2">
      <c r="B71" s="110" t="s">
        <v>62</v>
      </c>
      <c r="C71" s="56">
        <v>0</v>
      </c>
      <c r="D71" s="57">
        <v>0</v>
      </c>
      <c r="E71" s="111">
        <v>0</v>
      </c>
      <c r="F71" s="111">
        <v>0</v>
      </c>
      <c r="G71" s="112">
        <v>0</v>
      </c>
      <c r="H71" s="111">
        <v>0</v>
      </c>
      <c r="I71" s="111"/>
      <c r="J71" s="111"/>
      <c r="K71" s="111"/>
      <c r="L71" s="113">
        <f t="shared" si="0"/>
        <v>0</v>
      </c>
    </row>
    <row r="72" spans="2:12" s="26" customFormat="1" ht="12.75" x14ac:dyDescent="0.2">
      <c r="B72" s="110" t="s">
        <v>63</v>
      </c>
      <c r="C72" s="56">
        <v>0</v>
      </c>
      <c r="D72" s="57">
        <v>0</v>
      </c>
      <c r="E72" s="111">
        <v>0</v>
      </c>
      <c r="F72" s="111">
        <v>0</v>
      </c>
      <c r="G72" s="112">
        <v>0</v>
      </c>
      <c r="H72" s="111">
        <v>0</v>
      </c>
      <c r="I72" s="111"/>
      <c r="J72" s="111"/>
      <c r="K72" s="111"/>
      <c r="L72" s="113">
        <f t="shared" si="0"/>
        <v>0</v>
      </c>
    </row>
    <row r="73" spans="2:12" s="31" customFormat="1" ht="27" customHeight="1" x14ac:dyDescent="0.2">
      <c r="B73" s="110" t="s">
        <v>64</v>
      </c>
      <c r="C73" s="56">
        <v>0</v>
      </c>
      <c r="D73" s="57">
        <v>0</v>
      </c>
      <c r="E73" s="111">
        <v>0</v>
      </c>
      <c r="F73" s="111">
        <v>0</v>
      </c>
      <c r="G73" s="112">
        <v>0</v>
      </c>
      <c r="H73" s="111">
        <v>0</v>
      </c>
      <c r="I73" s="111"/>
      <c r="J73" s="111"/>
      <c r="K73" s="111"/>
      <c r="L73" s="113">
        <f t="shared" si="0"/>
        <v>0</v>
      </c>
    </row>
    <row r="74" spans="2:12" s="26" customFormat="1" ht="12.75" x14ac:dyDescent="0.2">
      <c r="B74" s="110" t="s">
        <v>67</v>
      </c>
      <c r="C74" s="56">
        <v>0</v>
      </c>
      <c r="D74" s="57">
        <v>0</v>
      </c>
      <c r="E74" s="111">
        <v>0</v>
      </c>
      <c r="F74" s="111">
        <v>0</v>
      </c>
      <c r="G74" s="112">
        <v>0</v>
      </c>
      <c r="H74" s="111">
        <v>0</v>
      </c>
      <c r="I74" s="111"/>
      <c r="J74" s="111"/>
      <c r="K74" s="111"/>
      <c r="L74" s="113">
        <f t="shared" si="0"/>
        <v>0</v>
      </c>
    </row>
    <row r="75" spans="2:12" s="26" customFormat="1" ht="12.75" x14ac:dyDescent="0.2">
      <c r="B75" s="110" t="s">
        <v>68</v>
      </c>
      <c r="C75" s="56">
        <v>0</v>
      </c>
      <c r="D75" s="57">
        <v>0</v>
      </c>
      <c r="E75" s="111">
        <v>0</v>
      </c>
      <c r="F75" s="111">
        <v>0</v>
      </c>
      <c r="G75" s="112">
        <v>0</v>
      </c>
      <c r="H75" s="111">
        <v>0</v>
      </c>
      <c r="I75" s="111"/>
      <c r="J75" s="111"/>
      <c r="K75" s="111"/>
      <c r="L75" s="113">
        <f t="shared" si="0"/>
        <v>0</v>
      </c>
    </row>
    <row r="76" spans="2:12" s="26" customFormat="1" ht="12.75" x14ac:dyDescent="0.2">
      <c r="B76" s="110" t="s">
        <v>69</v>
      </c>
      <c r="C76" s="56">
        <v>0</v>
      </c>
      <c r="D76" s="57">
        <v>0</v>
      </c>
      <c r="E76" s="111">
        <v>0</v>
      </c>
      <c r="F76" s="111">
        <v>0</v>
      </c>
      <c r="G76" s="114">
        <v>0</v>
      </c>
      <c r="H76" s="111">
        <v>0</v>
      </c>
      <c r="I76" s="111"/>
      <c r="J76" s="111"/>
      <c r="K76" s="111"/>
      <c r="L76" s="113">
        <f t="shared" ref="L76:L83" si="1">+SUM(E76:K76)</f>
        <v>0</v>
      </c>
    </row>
    <row r="77" spans="2:12" s="26" customFormat="1" ht="12.75" x14ac:dyDescent="0.2">
      <c r="B77" s="110" t="s">
        <v>70</v>
      </c>
      <c r="C77" s="56">
        <v>0</v>
      </c>
      <c r="D77" s="57">
        <v>0</v>
      </c>
      <c r="E77" s="111">
        <v>0</v>
      </c>
      <c r="F77" s="111">
        <v>0</v>
      </c>
      <c r="G77" s="114">
        <v>0</v>
      </c>
      <c r="H77" s="111">
        <v>0</v>
      </c>
      <c r="I77" s="111"/>
      <c r="J77" s="111"/>
      <c r="K77" s="111"/>
      <c r="L77" s="113">
        <f t="shared" si="1"/>
        <v>0</v>
      </c>
    </row>
    <row r="78" spans="2:12" s="26" customFormat="1" ht="12.75" x14ac:dyDescent="0.2">
      <c r="B78" s="110" t="s">
        <v>71</v>
      </c>
      <c r="C78" s="56">
        <v>0</v>
      </c>
      <c r="D78" s="57">
        <v>0</v>
      </c>
      <c r="E78" s="111">
        <v>0</v>
      </c>
      <c r="F78" s="111">
        <v>0</v>
      </c>
      <c r="G78" s="112">
        <v>0</v>
      </c>
      <c r="H78" s="111">
        <v>0</v>
      </c>
      <c r="I78" s="111"/>
      <c r="J78" s="111"/>
      <c r="K78" s="111"/>
      <c r="L78" s="113">
        <f t="shared" si="1"/>
        <v>0</v>
      </c>
    </row>
    <row r="79" spans="2:12" s="26" customFormat="1" ht="12.75" x14ac:dyDescent="0.2">
      <c r="B79" s="110" t="s">
        <v>72</v>
      </c>
      <c r="C79" s="56">
        <v>0</v>
      </c>
      <c r="D79" s="57">
        <v>0</v>
      </c>
      <c r="E79" s="111">
        <v>0</v>
      </c>
      <c r="F79" s="111">
        <v>0</v>
      </c>
      <c r="G79" s="114">
        <v>0</v>
      </c>
      <c r="H79" s="111">
        <v>0</v>
      </c>
      <c r="I79" s="111"/>
      <c r="J79" s="111"/>
      <c r="K79" s="111"/>
      <c r="L79" s="113">
        <f t="shared" si="1"/>
        <v>0</v>
      </c>
    </row>
    <row r="80" spans="2:12" s="26" customFormat="1" ht="12.75" x14ac:dyDescent="0.2">
      <c r="B80" s="110" t="s">
        <v>73</v>
      </c>
      <c r="C80" s="56">
        <v>0</v>
      </c>
      <c r="D80" s="57">
        <v>0</v>
      </c>
      <c r="E80" s="111">
        <v>0</v>
      </c>
      <c r="F80" s="111">
        <v>0</v>
      </c>
      <c r="G80" s="114">
        <v>0</v>
      </c>
      <c r="H80" s="111">
        <v>0</v>
      </c>
      <c r="I80" s="111"/>
      <c r="J80" s="111"/>
      <c r="K80" s="111"/>
      <c r="L80" s="113">
        <f t="shared" si="1"/>
        <v>0</v>
      </c>
    </row>
    <row r="81" spans="2:12" s="26" customFormat="1" ht="12.75" x14ac:dyDescent="0.2">
      <c r="B81" s="110" t="s">
        <v>74</v>
      </c>
      <c r="C81" s="56">
        <v>0</v>
      </c>
      <c r="D81" s="57">
        <v>0</v>
      </c>
      <c r="E81" s="111">
        <v>0</v>
      </c>
      <c r="F81" s="111">
        <v>0</v>
      </c>
      <c r="G81" s="114">
        <v>0</v>
      </c>
      <c r="H81" s="111">
        <v>0</v>
      </c>
      <c r="I81" s="111"/>
      <c r="J81" s="111"/>
      <c r="K81" s="111"/>
      <c r="L81" s="113">
        <f t="shared" si="1"/>
        <v>0</v>
      </c>
    </row>
    <row r="82" spans="2:12" s="26" customFormat="1" ht="12.75" x14ac:dyDescent="0.2">
      <c r="B82" s="110" t="s">
        <v>75</v>
      </c>
      <c r="C82" s="56">
        <v>0</v>
      </c>
      <c r="D82" s="57">
        <v>0</v>
      </c>
      <c r="E82" s="111">
        <v>0</v>
      </c>
      <c r="F82" s="111">
        <v>0</v>
      </c>
      <c r="G82" s="114">
        <v>0</v>
      </c>
      <c r="H82" s="111">
        <v>0</v>
      </c>
      <c r="I82" s="111"/>
      <c r="J82" s="111"/>
      <c r="K82" s="111"/>
      <c r="L82" s="113">
        <f t="shared" si="1"/>
        <v>0</v>
      </c>
    </row>
    <row r="83" spans="2:12" x14ac:dyDescent="0.25">
      <c r="B83" s="116" t="s">
        <v>65</v>
      </c>
      <c r="C83" s="117">
        <f>SUM(C11:C82)</f>
        <v>120603805</v>
      </c>
      <c r="D83" s="117">
        <f>SUM(D11:D82)</f>
        <v>0</v>
      </c>
      <c r="E83" s="118">
        <f>SUM(E11:E82)</f>
        <v>5243417.16</v>
      </c>
      <c r="F83" s="118">
        <f t="shared" ref="F83:H83" si="2">SUM(F11:F82)</f>
        <v>5743217.9299999997</v>
      </c>
      <c r="G83" s="118">
        <f t="shared" si="2"/>
        <v>10676272.66</v>
      </c>
      <c r="H83" s="118">
        <f t="shared" si="2"/>
        <v>7057812.2199999997</v>
      </c>
      <c r="I83" s="118">
        <f>SUM(I11:I82)</f>
        <v>10542913.700000001</v>
      </c>
      <c r="J83" s="118">
        <f>SUM(J11:J82)</f>
        <v>6224218.7599999998</v>
      </c>
      <c r="K83" s="118">
        <f>SUM(K11:K82)</f>
        <v>6993558.8499999996</v>
      </c>
      <c r="L83" s="113">
        <f t="shared" si="1"/>
        <v>52481411.280000001</v>
      </c>
    </row>
    <row r="88" spans="2:12" ht="15.75" x14ac:dyDescent="0.25">
      <c r="B88" s="74" t="s">
        <v>116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 ht="15.75" customHeight="1" x14ac:dyDescent="0.25">
      <c r="B89" s="75" t="s">
        <v>112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2:12" x14ac:dyDescent="0.25">
      <c r="B90" s="76" t="s">
        <v>113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2" spans="2:12" x14ac:dyDescent="0.25">
      <c r="B92" s="44"/>
      <c r="C92" s="42"/>
      <c r="D92" s="42"/>
      <c r="E92" s="42"/>
    </row>
    <row r="94" spans="2:12" ht="15.75" x14ac:dyDescent="0.25">
      <c r="B94" s="74" t="s">
        <v>117</v>
      </c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 ht="15.75" x14ac:dyDescent="0.25">
      <c r="B95" s="75" t="s">
        <v>120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</row>
    <row r="96" spans="2:12" x14ac:dyDescent="0.25">
      <c r="B96" s="76" t="s">
        <v>121</v>
      </c>
      <c r="C96" s="76"/>
      <c r="D96" s="76"/>
      <c r="E96" s="76"/>
      <c r="F96" s="76"/>
      <c r="G96" s="76"/>
      <c r="H96" s="76"/>
      <c r="I96" s="76"/>
      <c r="J96" s="76"/>
      <c r="K96" s="76"/>
      <c r="L96" s="76"/>
    </row>
  </sheetData>
  <mergeCells count="16">
    <mergeCell ref="B1:L1"/>
    <mergeCell ref="B2:L2"/>
    <mergeCell ref="B7:B8"/>
    <mergeCell ref="C7:C8"/>
    <mergeCell ref="D7:D8"/>
    <mergeCell ref="B3:L3"/>
    <mergeCell ref="B4:L4"/>
    <mergeCell ref="B6:L6"/>
    <mergeCell ref="B94:L94"/>
    <mergeCell ref="B95:L95"/>
    <mergeCell ref="B96:L96"/>
    <mergeCell ref="B5:L5"/>
    <mergeCell ref="E7:L7"/>
    <mergeCell ref="B88:L88"/>
    <mergeCell ref="B89:L89"/>
    <mergeCell ref="B90:L90"/>
  </mergeCells>
  <phoneticPr fontId="14" type="noConversion"/>
  <pageMargins left="0.25" right="0.25" top="0.75" bottom="0.75" header="0.3" footer="0.3"/>
  <pageSetup scale="80" orientation="landscape" r:id="rId1"/>
  <ignoredErrors>
    <ignoredError sqref="L11:L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60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1" customHeight="1" x14ac:dyDescent="0.25">
      <c r="A4" s="60" t="s">
        <v>98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77" t="s">
        <v>111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.75" customHeight="1" x14ac:dyDescent="0.25">
      <c r="A6" s="77" t="s">
        <v>92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15.75" customHeight="1" x14ac:dyDescent="0.25">
      <c r="A7" s="77" t="s">
        <v>77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16" x14ac:dyDescent="0.25">
      <c r="A8" s="87" t="s">
        <v>110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5.5" customHeight="1" x14ac:dyDescent="0.25">
      <c r="A9" s="90" t="s">
        <v>66</v>
      </c>
      <c r="B9" s="91" t="s">
        <v>94</v>
      </c>
      <c r="C9" s="91" t="s">
        <v>93</v>
      </c>
      <c r="D9" s="93" t="s">
        <v>91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5"/>
    </row>
    <row r="10" spans="1:16" x14ac:dyDescent="0.25">
      <c r="A10" s="90"/>
      <c r="B10" s="92"/>
      <c r="C10" s="92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96" t="s">
        <v>108</v>
      </c>
      <c r="B94" s="96"/>
      <c r="C94" s="96"/>
      <c r="D94" s="96"/>
    </row>
    <row r="95" spans="1:16" x14ac:dyDescent="0.25">
      <c r="A95" s="89" t="s">
        <v>109</v>
      </c>
      <c r="B95" s="89"/>
      <c r="C95" s="89"/>
      <c r="D95" s="8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7" t="s">
        <v>101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3:17" ht="21" customHeight="1" x14ac:dyDescent="0.25">
      <c r="C4" s="100" t="s">
        <v>98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3:17" ht="15.75" x14ac:dyDescent="0.25">
      <c r="C5" s="102" t="s">
        <v>99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3:17" ht="15.75" customHeight="1" x14ac:dyDescent="0.25">
      <c r="C6" s="104" t="s">
        <v>92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3:17" ht="15.75" customHeight="1" x14ac:dyDescent="0.25">
      <c r="C7" s="105" t="s">
        <v>77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3:17" ht="21" x14ac:dyDescent="0.25">
      <c r="C8" s="99" t="s">
        <v>100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2022-08-12T16:31:20Z</cp:lastPrinted>
  <dcterms:created xsi:type="dcterms:W3CDTF">2021-07-29T18:58:50Z</dcterms:created>
  <dcterms:modified xsi:type="dcterms:W3CDTF">2022-08-17T17:10:48Z</dcterms:modified>
</cp:coreProperties>
</file>