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JULIO 2024\"/>
    </mc:Choice>
  </mc:AlternateContent>
  <xr:revisionPtr revIDLastSave="0" documentId="13_ncr:1_{4424EABE-9995-4EB6-82CC-135A53C5769E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100'!$B$1:$X$109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3" i="2" l="1"/>
  <c r="X58" i="2"/>
  <c r="C83" i="2"/>
  <c r="V83" i="2"/>
  <c r="X33" i="2"/>
  <c r="X27" i="2"/>
  <c r="X24" i="2"/>
  <c r="X22" i="2"/>
  <c r="X17" i="2"/>
  <c r="X15" i="2"/>
  <c r="X12" i="2"/>
  <c r="X11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W83" i="2" l="1"/>
  <c r="X13" i="2"/>
  <c r="X14" i="2"/>
  <c r="X16" i="2"/>
  <c r="X18" i="2"/>
  <c r="X19" i="2"/>
  <c r="X20" i="2"/>
  <c r="X21" i="2"/>
  <c r="X23" i="2"/>
  <c r="X25" i="2"/>
  <c r="X26" i="2"/>
  <c r="X28" i="2"/>
  <c r="X29" i="2"/>
  <c r="X30" i="2"/>
  <c r="X31" i="2"/>
  <c r="X32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<sst xmlns="http://schemas.openxmlformats.org/spreadsheetml/2006/main" count="619" uniqueCount="142">
  <si>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</si>
  <si>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</si>
  <si>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</si>
  <si>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</si>
  <si>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</si>
  <si>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</si>
  <si>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</si>
  <si>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</si>
  <si>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</si>
  <si>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</si>
  <si>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</si>
  <si>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</si>
  <si>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</si>
  <si>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</si>
  <si>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</si>
  <si>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</si>
  <si>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</si>
  <si>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</si>
  <si>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</si>
  <si>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</si>
  <si>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</si>
  <si>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</si>
  <si>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</si>
  <si>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</si>
  <si>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</si>
  <si>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</si>
  <si>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</si>
  <si>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</si>
  <si>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</si>
  <si>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</si>
  <si>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</si>
  <si>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</si>
  <si>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</si>
  <si>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</si>
  <si>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</si>
  <si>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</si>
  <si>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</si>
  <si>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</si>
  <si>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</si>
  <si>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</si>
  <si>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</si>
  <si>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</si>
  <si>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</si>
  <si>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</si>
  <si>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</si>
  <si>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</si>
  <si>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</si>
  <si>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</si>
  <si>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</si>
  <si>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</si>
  <si>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</si>
  <si>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</si>
  <si>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</si>
  <si>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</si>
  <si>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</si>
  <si>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</si>
  <si>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</si>
  <si>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</si>
  <si>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</si>
  <si>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</si>
  <si>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</si>
  <si>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</si>
  <si>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</si>
  <si>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</si>
  <si>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</si>
  <si>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</si>
  <si>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</si>
  <si>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</si>
  <si>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</si>
  <si>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</si>
  <si>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</si>
  <si>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</si>
  <si>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</si>
  <si>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</si>
  <si>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</si>
  <si>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</si>
  <si>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</si>
  <si>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</si>
  <si>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</si>
  <si>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</si>
  <si>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</si>
  <si>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</si>
  <si>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</si>
  <si>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</si>
  <si>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</si>
  <si>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</si>
  <si>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</si>
  <si>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</si>
  <si>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</si>
  <si>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</si>
  <si>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</si>
  <si>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</si>
  <si>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</si>
  <si>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</si>
  <si>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</si>
  <si>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</si>
  <si>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</si>
  <si>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</si>
  <si>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</si>
  <si>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</si>
  <si>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</si>
  <si>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</si>
  <si>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</si>
  <si>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</si>
  <si>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</si>
  <si>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</si>
  <si>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</si>
  <si>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</si>
  <si>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</si>
  <si>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</si>
  <si>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</si>
  <si>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</si>
  <si>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</si>
  <si>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</si>
  <si>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</si>
  <si>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</si>
  <si>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</si>
  <si>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</si>
  <si>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</si>
  <si>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</si>
  <si>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</si>
  <si>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</si>
  <si>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</si>
  <si>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</si>
  <si>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</si>
  <si>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</si>
  <si>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</si>
  <si>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</si>
  <si>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</si>
  <si>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</si>
  <si>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</si>
  <si>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</si>
  <si>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</si>
  <si>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</si>
  <si>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</si>
  <si>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</si>
  <si>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</si>
  <si>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</si>
  <si>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</si>
  <si>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</si>
  <si>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CORRESPONDIENTE, JULIO 2024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</si>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</sst>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24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7" t="s">
        <v>97</v>
      </c>
      <c r="D3" s="108"/>
      <c r="E3" s="108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7" t="s">
        <v>98</v>
      </c>
      <c r="D4" s="108"/>
      <c r="E4" s="108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9" t="s">
        <v>99</v>
      </c>
      <c r="D5" s="110"/>
      <c r="E5" s="110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9" t="s">
        <v>76</v>
      </c>
      <c r="D6" s="110"/>
      <c r="E6" s="110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9" t="s">
        <v>77</v>
      </c>
      <c r="D7" s="110"/>
      <c r="E7" s="11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9"/>
      <c r="D8" s="110"/>
      <c r="E8" s="110"/>
    </row>
    <row r="9" spans="2:16" ht="15" customHeight="1" x14ac:dyDescent="0.25">
      <c r="C9" s="111" t="s">
        <v>66</v>
      </c>
      <c r="D9" s="112" t="s">
        <v>94</v>
      </c>
      <c r="E9" s="112" t="s">
        <v>93</v>
      </c>
      <c r="F9" s="7"/>
    </row>
    <row r="10" spans="2:16" ht="23.25" customHeight="1" x14ac:dyDescent="0.25">
      <c r="C10" s="111"/>
      <c r="D10" s="113"/>
      <c r="E10" s="113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0" t="s">
        <v>106</v>
      </c>
      <c r="E91" s="120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4" t="s">
        <v>95</v>
      </c>
      <c r="D95" s="115"/>
      <c r="E95" s="116"/>
    </row>
    <row r="96" spans="3:5" ht="29.25" customHeight="1" x14ac:dyDescent="0.25">
      <c r="C96" s="117" t="s">
        <v>102</v>
      </c>
      <c r="D96" s="118"/>
      <c r="E96" s="119"/>
    </row>
    <row r="97" spans="3:5" ht="45" customHeight="1" x14ac:dyDescent="0.25">
      <c r="C97" s="114" t="s">
        <v>96</v>
      </c>
      <c r="D97" s="115"/>
      <c r="E97" s="116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G105"/>
  <sheetViews>
    <sheetView showGridLines="0" tabSelected="1" zoomScale="98" zoomScaleNormal="98" workbookViewId="0">
      <selection activeCell="X84" sqref="X84"/>
    </sheetView>
  </sheetViews>
  <sheetFormatPr baseColWidth="10" defaultColWidth="11.42578125" defaultRowHeight="15" x14ac:dyDescent="0.25"/>
  <cols>
    <col min="1" max="1" width="3.140625" customWidth="1"/>
    <col min="2" max="2" width="61.85546875" customWidth="1"/>
    <col min="3" max="3" width="22" customWidth="1"/>
    <col min="4" max="4" width="12" customWidth="1"/>
    <col min="5" max="5" width="10.85546875" customWidth="1"/>
    <col min="6" max="6" width="16.85546875" customWidth="1"/>
    <col min="7" max="7" width="18.7109375" customWidth="1"/>
    <col min="8" max="8" width="17.140625" customWidth="1"/>
    <col min="9" max="9" width="15.28515625" customWidth="1"/>
    <col min="10" max="10" width="19.42578125" customWidth="1"/>
    <col min="11" max="11" width="16.8554687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5" customWidth="1"/>
    <col min="24" max="24" width="15.7109375" customWidth="1"/>
  </cols>
  <sheetData>
    <row r="1" spans="2:33" ht="20.25" customHeight="1" x14ac:dyDescent="0.25">
      <c r="B1" s="107" t="s">
        <v>97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2:33" ht="15.75" customHeight="1" x14ac:dyDescent="0.25">
      <c r="B2" s="107" t="s">
        <v>98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</row>
    <row r="3" spans="2:33" x14ac:dyDescent="0.25">
      <c r="B3" s="127" t="s">
        <v>140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2:33" ht="15.75" customHeight="1" x14ac:dyDescent="0.25">
      <c r="B4" s="129" t="s">
        <v>92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2:33" ht="15.75" customHeight="1" x14ac:dyDescent="0.25">
      <c r="B5" s="129" t="s">
        <v>77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2:33" x14ac:dyDescent="0.25">
      <c r="B6" s="130" t="s">
        <v>100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</row>
    <row r="7" spans="2:33" ht="25.5" customHeight="1" x14ac:dyDescent="0.25">
      <c r="B7" s="124" t="s">
        <v>66</v>
      </c>
      <c r="C7" s="125" t="s">
        <v>94</v>
      </c>
      <c r="D7" s="125" t="s">
        <v>93</v>
      </c>
      <c r="E7" s="125" t="s">
        <v>119</v>
      </c>
      <c r="F7" s="132" t="s">
        <v>91</v>
      </c>
      <c r="G7" s="133"/>
      <c r="H7" s="133"/>
      <c r="I7" s="133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5"/>
    </row>
    <row r="8" spans="2:33" ht="25.5" customHeight="1" x14ac:dyDescent="0.25">
      <c r="B8" s="124"/>
      <c r="C8" s="126"/>
      <c r="D8" s="126"/>
      <c r="E8" s="126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141</v>
      </c>
      <c r="X8" s="75" t="s">
        <v>78</v>
      </c>
    </row>
    <row r="9" spans="2:33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7"/>
      <c r="Z9" s="7"/>
      <c r="AA9" s="7"/>
      <c r="AB9" s="7"/>
      <c r="AC9" s="7"/>
      <c r="AD9" s="7"/>
      <c r="AE9" s="7"/>
      <c r="AF9" s="7"/>
      <c r="AG9" s="7"/>
    </row>
    <row r="10" spans="2:33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62"/>
      <c r="Y10" s="7"/>
      <c r="Z10" s="7"/>
      <c r="AA10" s="7"/>
      <c r="AB10" s="7"/>
      <c r="AC10" s="7"/>
      <c r="AD10" s="7"/>
      <c r="AE10" s="7"/>
      <c r="AF10" s="7"/>
      <c r="AG10" s="7"/>
    </row>
    <row r="11" spans="2:33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4940700</v>
      </c>
      <c r="G11" s="63">
        <v>5003700</v>
      </c>
      <c r="H11" s="64">
        <v>5102200</v>
      </c>
      <c r="I11" s="63">
        <v>5122200</v>
      </c>
      <c r="J11" s="63">
        <v>5051200</v>
      </c>
      <c r="K11" s="63">
        <v>5109133.33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>
        <v>5221500</v>
      </c>
      <c r="X11" s="71">
        <f>+SUM(F11:V11)</f>
        <v>30329133.329999998</v>
      </c>
      <c r="Y11" s="7"/>
      <c r="Z11" s="7"/>
      <c r="AA11" s="7"/>
      <c r="AB11" s="7"/>
      <c r="AC11" s="7"/>
      <c r="AD11" s="7"/>
      <c r="AE11" s="7"/>
      <c r="AF11" s="7"/>
      <c r="AG11" s="7"/>
    </row>
    <row r="12" spans="2:33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>
        <v>189000</v>
      </c>
      <c r="G12" s="63">
        <v>184000</v>
      </c>
      <c r="H12" s="64">
        <v>187600</v>
      </c>
      <c r="I12" s="63">
        <v>196000</v>
      </c>
      <c r="J12" s="63">
        <v>297000</v>
      </c>
      <c r="K12" s="63">
        <v>294000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>
        <v>332266.67</v>
      </c>
      <c r="X12" s="71">
        <f>+SUM(F12:V12)</f>
        <v>1347600</v>
      </c>
      <c r="Y12" s="56"/>
      <c r="Z12" s="57"/>
      <c r="AA12" s="58"/>
      <c r="AB12" s="58"/>
      <c r="AC12" s="59"/>
      <c r="AD12" s="58"/>
      <c r="AE12" s="58"/>
      <c r="AF12" s="58"/>
      <c r="AG12" s="58"/>
    </row>
    <row r="13" spans="2:33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71">
        <f>+SUM(F13:Q13)</f>
        <v>0</v>
      </c>
    </row>
    <row r="14" spans="2:33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71">
        <f>+SUM(F14:Q14)</f>
        <v>0</v>
      </c>
    </row>
    <row r="15" spans="2:33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>
        <v>754025.95</v>
      </c>
      <c r="G15" s="63">
        <v>764281.11</v>
      </c>
      <c r="H15" s="64">
        <v>779049.18</v>
      </c>
      <c r="I15" s="63">
        <v>782127.18</v>
      </c>
      <c r="J15" s="63">
        <v>771200.28</v>
      </c>
      <c r="K15" s="63">
        <v>780116.22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>
        <v>797409.45</v>
      </c>
      <c r="X15" s="71">
        <f>+SUM(F15:V15)</f>
        <v>4630799.92</v>
      </c>
    </row>
    <row r="16" spans="2:33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71">
        <f>+SUM(F16:Q16)</f>
        <v>0</v>
      </c>
    </row>
    <row r="17" spans="2:24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365998.11</v>
      </c>
      <c r="G17" s="63">
        <v>386386.36</v>
      </c>
      <c r="H17" s="74">
        <v>422449.62</v>
      </c>
      <c r="I17" s="63">
        <v>405360.66</v>
      </c>
      <c r="J17" s="63">
        <v>436140.12</v>
      </c>
      <c r="K17" s="63">
        <v>445383.74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>
        <v>430057.41</v>
      </c>
      <c r="X17" s="71">
        <f>+SUM(F17:V18)</f>
        <v>2461718.6099999994</v>
      </c>
    </row>
    <row r="18" spans="2:24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71">
        <f>+SUM(F18:Q18)</f>
        <v>0</v>
      </c>
    </row>
    <row r="19" spans="2:24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71">
        <f>+SUM(F19:Q19)</f>
        <v>0</v>
      </c>
    </row>
    <row r="20" spans="2:24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71">
        <f>+SUM(F20:Q20)</f>
        <v>0</v>
      </c>
    </row>
    <row r="21" spans="2:24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71">
        <f>+SUM(F21:Q21)</f>
        <v>0</v>
      </c>
    </row>
    <row r="22" spans="2:24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>
        <v>245644.4</v>
      </c>
      <c r="G22" s="63">
        <v>245932.08</v>
      </c>
      <c r="H22" s="64">
        <v>250265.3</v>
      </c>
      <c r="I22" s="63">
        <v>249569.2</v>
      </c>
      <c r="J22" s="63">
        <v>249497.28</v>
      </c>
      <c r="K22" s="63">
        <v>317158.90000000002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>
        <v>265372.03999999998</v>
      </c>
      <c r="X22" s="71">
        <f>+SUM(F22:V22)</f>
        <v>1558067.1600000001</v>
      </c>
    </row>
    <row r="23" spans="2:24" s="26" customFormat="1" ht="27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71">
        <f>+SUM(F23:Q23)</f>
        <v>0</v>
      </c>
    </row>
    <row r="24" spans="2:24" s="26" customFormat="1" ht="23.2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/>
      <c r="G24" s="63">
        <v>73750</v>
      </c>
      <c r="H24" s="64">
        <v>120145</v>
      </c>
      <c r="I24" s="63">
        <v>115000</v>
      </c>
      <c r="J24" s="63">
        <v>188750</v>
      </c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>
        <v>220860</v>
      </c>
      <c r="X24" s="71">
        <f>+SUM(F24:V24)</f>
        <v>497645</v>
      </c>
    </row>
    <row r="25" spans="2:24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71">
        <f>+SUM(F25:Q25)</f>
        <v>0</v>
      </c>
    </row>
    <row r="26" spans="2:24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71">
        <f>+SUM(F26:Q26)</f>
        <v>0</v>
      </c>
    </row>
    <row r="27" spans="2:24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/>
      <c r="G27" s="63">
        <v>692409.66</v>
      </c>
      <c r="H27" s="64">
        <v>836972.26</v>
      </c>
      <c r="I27" s="63">
        <v>1144548.04</v>
      </c>
      <c r="J27" s="63">
        <v>2375124.7999999998</v>
      </c>
      <c r="K27" s="63">
        <v>900335.9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>
        <v>1440977.2</v>
      </c>
      <c r="X27" s="71">
        <f>+SUM(F27:V27)</f>
        <v>5949390.6600000001</v>
      </c>
    </row>
    <row r="28" spans="2:24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71">
        <f>+SUM(F28:Q28)</f>
        <v>0</v>
      </c>
    </row>
    <row r="29" spans="2:24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71">
        <f>+SUM(F29:Q29)</f>
        <v>0</v>
      </c>
    </row>
    <row r="30" spans="2:24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71">
        <f>+SUM(F30:Q30)</f>
        <v>0</v>
      </c>
    </row>
    <row r="31" spans="2:24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71">
        <f>+SUM(F31:Q31)</f>
        <v>0</v>
      </c>
    </row>
    <row r="32" spans="2:24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71">
        <f>+SUM(F32:Q32)</f>
        <v>0</v>
      </c>
    </row>
    <row r="33" spans="2:24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71">
        <f>+SUM(F33:V33)</f>
        <v>0</v>
      </c>
    </row>
    <row r="34" spans="2:24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71">
        <f t="shared" ref="X34:X56" si="0">+SUM(F34:Q34)</f>
        <v>0</v>
      </c>
    </row>
    <row r="35" spans="2:24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71">
        <f t="shared" si="0"/>
        <v>0</v>
      </c>
    </row>
    <row r="36" spans="2:24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71">
        <f t="shared" si="0"/>
        <v>0</v>
      </c>
    </row>
    <row r="37" spans="2:24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71">
        <f t="shared" si="0"/>
        <v>0</v>
      </c>
    </row>
    <row r="38" spans="2:24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71">
        <f t="shared" si="0"/>
        <v>0</v>
      </c>
    </row>
    <row r="39" spans="2:24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71">
        <f t="shared" si="0"/>
        <v>0</v>
      </c>
    </row>
    <row r="40" spans="2:24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71">
        <f t="shared" si="0"/>
        <v>0</v>
      </c>
    </row>
    <row r="41" spans="2:24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71">
        <f t="shared" si="0"/>
        <v>0</v>
      </c>
    </row>
    <row r="42" spans="2:24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71">
        <f t="shared" si="0"/>
        <v>0</v>
      </c>
    </row>
    <row r="43" spans="2:24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71">
        <f t="shared" si="0"/>
        <v>0</v>
      </c>
    </row>
    <row r="44" spans="2:24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71">
        <f t="shared" si="0"/>
        <v>0</v>
      </c>
    </row>
    <row r="45" spans="2:24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71">
        <f t="shared" si="0"/>
        <v>0</v>
      </c>
    </row>
    <row r="46" spans="2:24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71">
        <f t="shared" si="0"/>
        <v>0</v>
      </c>
    </row>
    <row r="47" spans="2:24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71">
        <f t="shared" si="0"/>
        <v>0</v>
      </c>
    </row>
    <row r="48" spans="2:24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71">
        <f t="shared" si="0"/>
        <v>0</v>
      </c>
    </row>
    <row r="49" spans="2:24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71">
        <f t="shared" si="0"/>
        <v>0</v>
      </c>
    </row>
    <row r="50" spans="2:24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71">
        <f t="shared" si="0"/>
        <v>0</v>
      </c>
    </row>
    <row r="51" spans="2:24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71">
        <f t="shared" si="0"/>
        <v>0</v>
      </c>
    </row>
    <row r="52" spans="2:24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71">
        <f t="shared" si="0"/>
        <v>0</v>
      </c>
    </row>
    <row r="53" spans="2:24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71">
        <f t="shared" si="0"/>
        <v>0</v>
      </c>
    </row>
    <row r="54" spans="2:24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71">
        <f t="shared" si="0"/>
        <v>0</v>
      </c>
    </row>
    <row r="55" spans="2:24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71">
        <f t="shared" si="0"/>
        <v>0</v>
      </c>
    </row>
    <row r="56" spans="2:24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71">
        <f t="shared" si="0"/>
        <v>0</v>
      </c>
    </row>
    <row r="57" spans="2:24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71"/>
    </row>
    <row r="58" spans="2:24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71">
        <f>SUM(E58:W58)</f>
        <v>0</v>
      </c>
    </row>
    <row r="59" spans="2:24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71">
        <f t="shared" ref="X58:X82" si="1">+SUM(F59:Q59)</f>
        <v>0</v>
      </c>
    </row>
    <row r="60" spans="2:24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71">
        <f t="shared" si="1"/>
        <v>0</v>
      </c>
    </row>
    <row r="61" spans="2:24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71">
        <f t="shared" si="1"/>
        <v>0</v>
      </c>
    </row>
    <row r="62" spans="2:24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71">
        <f t="shared" si="1"/>
        <v>0</v>
      </c>
    </row>
    <row r="63" spans="2:24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71">
        <f t="shared" si="1"/>
        <v>0</v>
      </c>
    </row>
    <row r="64" spans="2:24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71">
        <f t="shared" si="1"/>
        <v>0</v>
      </c>
    </row>
    <row r="65" spans="2:24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71">
        <f t="shared" si="1"/>
        <v>0</v>
      </c>
    </row>
    <row r="66" spans="2:24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71">
        <f t="shared" si="1"/>
        <v>0</v>
      </c>
    </row>
    <row r="67" spans="2:24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71">
        <f t="shared" si="1"/>
        <v>0</v>
      </c>
    </row>
    <row r="68" spans="2:24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71">
        <f t="shared" si="1"/>
        <v>0</v>
      </c>
    </row>
    <row r="69" spans="2:24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71">
        <f t="shared" si="1"/>
        <v>0</v>
      </c>
    </row>
    <row r="70" spans="2:24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71">
        <f t="shared" si="1"/>
        <v>0</v>
      </c>
    </row>
    <row r="71" spans="2:24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71">
        <f t="shared" si="1"/>
        <v>0</v>
      </c>
    </row>
    <row r="72" spans="2:24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71">
        <f t="shared" si="1"/>
        <v>0</v>
      </c>
    </row>
    <row r="73" spans="2:24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71">
        <f t="shared" si="1"/>
        <v>0</v>
      </c>
    </row>
    <row r="74" spans="2:24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71">
        <f t="shared" si="1"/>
        <v>0</v>
      </c>
    </row>
    <row r="75" spans="2:24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71">
        <f t="shared" si="1"/>
        <v>0</v>
      </c>
    </row>
    <row r="76" spans="2:24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71">
        <f t="shared" si="1"/>
        <v>0</v>
      </c>
    </row>
    <row r="77" spans="2:24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71">
        <f t="shared" si="1"/>
        <v>0</v>
      </c>
    </row>
    <row r="78" spans="2:24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71">
        <f t="shared" si="1"/>
        <v>0</v>
      </c>
    </row>
    <row r="79" spans="2:24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71">
        <f t="shared" si="1"/>
        <v>0</v>
      </c>
    </row>
    <row r="80" spans="2:24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71">
        <f t="shared" si="1"/>
        <v>0</v>
      </c>
    </row>
    <row r="81" spans="2:26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71">
        <f t="shared" si="1"/>
        <v>0</v>
      </c>
    </row>
    <row r="82" spans="2:26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71">
        <f t="shared" si="1"/>
        <v>0</v>
      </c>
      <c r="Z82" s="26" t="s">
        <v>137</v>
      </c>
    </row>
    <row r="83" spans="2:26" ht="15" customHeight="1" x14ac:dyDescent="0.25">
      <c r="B83" s="83" t="s">
        <v>120</v>
      </c>
      <c r="C83" s="84">
        <f>SUM(C10:C82)</f>
        <v>151700000</v>
      </c>
      <c r="D83" s="93">
        <f>SUM(D11:D82)</f>
        <v>0</v>
      </c>
      <c r="E83" s="93">
        <v>0</v>
      </c>
      <c r="F83" s="93">
        <f>SUM(F11:F82)</f>
        <v>6495368.4600000009</v>
      </c>
      <c r="G83" s="87">
        <f t="shared" ref="G83:I83" si="2">SUM(G11:G82)</f>
        <v>7350459.2100000009</v>
      </c>
      <c r="H83" s="87">
        <f t="shared" si="2"/>
        <v>7698681.3599999994</v>
      </c>
      <c r="I83" s="87">
        <f t="shared" si="2"/>
        <v>8014805.0800000001</v>
      </c>
      <c r="J83" s="87">
        <f>SUM(J11:J82)</f>
        <v>9368912.4800000004</v>
      </c>
      <c r="K83" s="87">
        <f t="shared" ref="K83:Q83" si="3">SUM(K11:K82)</f>
        <v>7846128.0900000008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8708442.7699999996</v>
      </c>
      <c r="X83" s="87">
        <f>+SUM(F83:W83)</f>
        <v>55915857.450000003</v>
      </c>
    </row>
    <row r="84" spans="2:26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</row>
    <row r="85" spans="2:26" x14ac:dyDescent="0.25">
      <c r="C85" s="105"/>
    </row>
    <row r="89" spans="2:26" ht="15.75" customHeight="1" x14ac:dyDescent="0.3">
      <c r="B89" s="98" t="s">
        <v>128</v>
      </c>
      <c r="C89" s="98"/>
      <c r="D89" s="121" t="s">
        <v>129</v>
      </c>
      <c r="E89" s="121"/>
      <c r="F89" s="121"/>
      <c r="G89" s="121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</row>
    <row r="90" spans="2:26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</row>
    <row r="91" spans="2:26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</row>
    <row r="92" spans="2:26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</row>
    <row r="93" spans="2:26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</row>
    <row r="94" spans="2:26" ht="15.75" customHeight="1" x14ac:dyDescent="0.3">
      <c r="B94" s="98" t="s">
        <v>134</v>
      </c>
      <c r="C94" s="98"/>
      <c r="D94" s="121" t="s">
        <v>139</v>
      </c>
      <c r="E94" s="121"/>
      <c r="F94" s="121"/>
      <c r="G94" s="121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</row>
    <row r="95" spans="2:26" ht="18.75" x14ac:dyDescent="0.3">
      <c r="B95" s="97" t="s">
        <v>130</v>
      </c>
      <c r="C95" s="99"/>
      <c r="D95" s="122" t="s">
        <v>138</v>
      </c>
      <c r="E95" s="122"/>
      <c r="F95" s="122"/>
      <c r="G95" s="122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104"/>
      <c r="W95" s="106"/>
      <c r="X95" s="96"/>
    </row>
    <row r="96" spans="2:26" ht="18.75" x14ac:dyDescent="0.3">
      <c r="B96" s="92"/>
      <c r="C96" s="92"/>
      <c r="D96" s="123"/>
      <c r="E96" s="123"/>
      <c r="F96" s="123"/>
      <c r="G96" s="123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2:24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2:24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2:24" ht="15.75" x14ac:dyDescent="0.25">
      <c r="D99" s="92"/>
      <c r="E99" s="92"/>
      <c r="F99" s="92"/>
      <c r="G99" s="92"/>
    </row>
    <row r="100" spans="2:24" x14ac:dyDescent="0.25">
      <c r="B100" s="44"/>
      <c r="C100" s="42"/>
    </row>
    <row r="101" spans="2:24" x14ac:dyDescent="0.25">
      <c r="D101" s="42"/>
      <c r="E101" s="42"/>
      <c r="F101" s="42"/>
    </row>
    <row r="102" spans="2:24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</row>
    <row r="103" spans="2:24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</row>
    <row r="104" spans="2:24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104"/>
      <c r="W104" s="106"/>
      <c r="X104" s="96"/>
    </row>
    <row r="105" spans="2:24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X1"/>
    <mergeCell ref="B2:X2"/>
    <mergeCell ref="B7:B8"/>
    <mergeCell ref="C7:C8"/>
    <mergeCell ref="D7:D8"/>
    <mergeCell ref="B3:X3"/>
    <mergeCell ref="B4:X4"/>
    <mergeCell ref="B6:X6"/>
    <mergeCell ref="E7:E8"/>
    <mergeCell ref="B5:X5"/>
    <mergeCell ref="F7:X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ignoredErrors>
    <ignoredError sqref="D83 X13 X16 X19:X20 X25 X34 X37:X52 X54:X56 X61:X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7" t="s">
        <v>97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27" ht="15.75" customHeight="1" x14ac:dyDescent="0.25">
      <c r="B2" s="107" t="s">
        <v>98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7" x14ac:dyDescent="0.25">
      <c r="B3" s="127" t="s">
        <v>121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2:27" ht="15.75" customHeight="1" x14ac:dyDescent="0.25">
      <c r="B4" s="129" t="s">
        <v>92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</row>
    <row r="5" spans="2:27" ht="15.75" customHeight="1" x14ac:dyDescent="0.25">
      <c r="B5" s="129" t="s">
        <v>77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</row>
    <row r="6" spans="2:27" x14ac:dyDescent="0.25">
      <c r="B6" s="130">
        <v>102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2:27" ht="25.5" customHeight="1" x14ac:dyDescent="0.25">
      <c r="B7" s="124" t="s">
        <v>66</v>
      </c>
      <c r="C7" s="125" t="s">
        <v>94</v>
      </c>
      <c r="D7" s="125" t="s">
        <v>93</v>
      </c>
      <c r="E7" s="125" t="s">
        <v>119</v>
      </c>
      <c r="F7" s="132" t="s">
        <v>91</v>
      </c>
      <c r="G7" s="133"/>
      <c r="H7" s="133"/>
      <c r="I7" s="133"/>
      <c r="J7" s="134"/>
      <c r="K7" s="134"/>
      <c r="L7" s="134"/>
      <c r="M7" s="134"/>
      <c r="N7" s="134"/>
      <c r="O7" s="134"/>
      <c r="P7" s="134"/>
      <c r="Q7" s="134"/>
      <c r="R7" s="135"/>
    </row>
    <row r="8" spans="2:27" ht="25.5" customHeight="1" x14ac:dyDescent="0.25">
      <c r="B8" s="124"/>
      <c r="C8" s="126"/>
      <c r="D8" s="126"/>
      <c r="E8" s="126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6" t="s">
        <v>124</v>
      </c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</row>
    <row r="89" spans="2:18" ht="15.75" customHeight="1" x14ac:dyDescent="0.3">
      <c r="B89" s="137" t="s">
        <v>127</v>
      </c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</row>
    <row r="90" spans="2:18" ht="18.75" x14ac:dyDescent="0.3">
      <c r="B90" s="138" t="s">
        <v>122</v>
      </c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6" t="s">
        <v>123</v>
      </c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</row>
    <row r="98" spans="2:18" ht="22.5" customHeight="1" x14ac:dyDescent="0.3">
      <c r="B98" s="137" t="s">
        <v>125</v>
      </c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</row>
    <row r="99" spans="2:18" ht="18.75" x14ac:dyDescent="0.3">
      <c r="B99" s="138" t="s">
        <v>126</v>
      </c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7" t="s">
        <v>97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21" customHeight="1" x14ac:dyDescent="0.25">
      <c r="A4" s="107" t="s">
        <v>98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x14ac:dyDescent="0.25">
      <c r="A5" s="129" t="s">
        <v>111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6" spans="1:16" ht="15.75" customHeight="1" x14ac:dyDescent="0.25">
      <c r="A6" s="129" t="s">
        <v>92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</row>
    <row r="7" spans="1:16" ht="15.75" customHeight="1" x14ac:dyDescent="0.25">
      <c r="A7" s="129" t="s">
        <v>77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16" x14ac:dyDescent="0.25">
      <c r="A8" s="130" t="s">
        <v>110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16" ht="25.5" customHeight="1" x14ac:dyDescent="0.25">
      <c r="A9" s="140" t="s">
        <v>66</v>
      </c>
      <c r="B9" s="141" t="s">
        <v>94</v>
      </c>
      <c r="C9" s="141" t="s">
        <v>93</v>
      </c>
      <c r="D9" s="143" t="s">
        <v>91</v>
      </c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5"/>
    </row>
    <row r="10" spans="1:16" x14ac:dyDescent="0.25">
      <c r="A10" s="140"/>
      <c r="B10" s="142"/>
      <c r="C10" s="142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6" t="s">
        <v>108</v>
      </c>
      <c r="B94" s="146"/>
      <c r="C94" s="146"/>
      <c r="D94" s="146"/>
    </row>
    <row r="95" spans="1:16" x14ac:dyDescent="0.25">
      <c r="A95" s="139" t="s">
        <v>109</v>
      </c>
      <c r="B95" s="139"/>
      <c r="C95" s="139"/>
      <c r="D95" s="139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7" t="s">
        <v>101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3:17" ht="21" customHeight="1" x14ac:dyDescent="0.25">
      <c r="C4" s="150" t="s">
        <v>98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3:17" ht="15.75" x14ac:dyDescent="0.25">
      <c r="C5" s="152" t="s">
        <v>99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</row>
    <row r="6" spans="3:17" ht="15.75" customHeight="1" x14ac:dyDescent="0.25">
      <c r="C6" s="154" t="s">
        <v>92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3:17" ht="15.75" customHeight="1" x14ac:dyDescent="0.25">
      <c r="C7" s="155" t="s">
        <v>77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8" spans="3:17" ht="21" x14ac:dyDescent="0.25">
      <c r="C8" s="149" t="s">
        <v>100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2024-08-19T17:49:43Z</cp:lastPrinted>
  <dcterms:created xsi:type="dcterms:W3CDTF">2021-07-29T18:58:50Z</dcterms:created>
  <dcterms:modified xsi:type="dcterms:W3CDTF">2024-08-19T17:49:54Z</dcterms:modified>
</cp:coreProperties>
</file>