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2-ZOODOM\Documentos Contabilidad\EMELY MELO\ESTADOS FINANCIEROS 2026\JUNIO 2026\"/>
    </mc:Choice>
  </mc:AlternateContent>
  <xr:revisionPtr revIDLastSave="0" documentId="13_ncr:1_{01DFD3B2-B100-4D71-96A0-90981641366E}" xr6:coauthVersionLast="47" xr6:coauthVersionMax="47" xr10:uidLastSave="{00000000-0000-0000-0000-000000000000}"/>
  <bookViews>
    <workbookView xWindow="-120" yWindow="-120" windowWidth="20640" windowHeight="1116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0" sheetId="6" r:id="rId3"/>
    <sheet name="FONDO 102" sheetId="5" state="hidden" r:id="rId4"/>
    <sheet name="P3 Ejecucion " sheetId="3" state="hidden" r:id="rId5"/>
  </sheets>
  <definedNames>
    <definedName name="_xlnm.Print_Area" localSheetId="2">'100'!$B$1:$Y$117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6" l="1"/>
  <c r="Y12" i="6"/>
  <c r="Y53" i="6"/>
  <c r="E83" i="6"/>
  <c r="D83" i="6"/>
  <c r="X83" i="6" l="1"/>
  <c r="Y24" i="6"/>
  <c r="Y13" i="6"/>
  <c r="Y14" i="6"/>
  <c r="Y15" i="6"/>
  <c r="Y16" i="6"/>
  <c r="Y17" i="6"/>
  <c r="Y18" i="6"/>
  <c r="Y19" i="6"/>
  <c r="Y20" i="6"/>
  <c r="Y21" i="6"/>
  <c r="Y22" i="6"/>
  <c r="Y23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W83" i="6"/>
  <c r="V83" i="6"/>
  <c r="U83" i="6"/>
  <c r="T83" i="6"/>
  <c r="S83" i="6"/>
  <c r="G83" i="6"/>
  <c r="F83" i="6"/>
  <c r="Y9" i="6" l="1"/>
  <c r="Y83" i="6"/>
  <c r="J83" i="6"/>
  <c r="R83" i="6"/>
  <c r="L83" i="6"/>
  <c r="Q83" i="6" l="1"/>
  <c r="P83" i="6"/>
  <c r="O83" i="6"/>
  <c r="N83" i="6"/>
  <c r="M83" i="6"/>
  <c r="K83" i="6"/>
  <c r="I83" i="6"/>
  <c r="H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<sst xmlns="http://schemas.openxmlformats.org/spreadsheetml/2006/main" count="613" uniqueCount="146">
  <si>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</si>
  <si>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</si>
  <si>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</si>
  <si>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</si>
  <si>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</si>
  <si>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</si>
  <si>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</si>
  <si>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</si>
  <si>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</si>
  <si>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</si>
  <si>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</si>
  <si>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</si>
  <si>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</si>
  <si>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</si>
  <si>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</si>
  <si>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</si>
  <si>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</si>
  <si>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</si>
  <si>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</si>
  <si>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</si>
  <si>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</si>
  <si>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</si>
  <si>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</si>
  <si>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</si>
  <si>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</si>
  <si>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</si>
  <si>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</si>
  <si>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</si>
  <si>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</si>
  <si>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</si>
  <si>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</si>
  <si>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</si>
  <si>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</si>
  <si>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</si>
  <si>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</si>
  <si>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</si>
  <si>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</si>
  <si>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</si>
  <si>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</si>
  <si>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</si>
  <si>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</si>
  <si>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</si>
  <si>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</si>
  <si>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</si>
  <si>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</si>
  <si>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</si>
  <si>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</si>
  <si>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</si>
  <si>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</si>
  <si>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</si>
  <si>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</si>
  <si>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</si>
  <si>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</si>
  <si>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</si>
  <si>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</si>
  <si>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</si>
  <si>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</si>
  <si>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</si>
  <si>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</si>
  <si>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</si>
  <si>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</si>
  <si>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</si>
  <si>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</si>
  <si>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</si>
  <si>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</si>
  <si>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</si>
  <si>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</si>
  <si>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</si>
  <si>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</si>
  <si>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</si>
  <si>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</si>
  <si>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</si>
  <si>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</si>
  <si>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</si>
  <si>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</si>
  <si>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</si>
  <si>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</si>
  <si>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</si>
  <si>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</si>
  <si>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</si>
  <si>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</si>
  <si>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</si>
  <si>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</si>
  <si>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</si>
  <si>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</si>
  <si>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</si>
  <si>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</si>
  <si>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</si>
  <si>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</si>
  <si>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</si>
  <si>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</si>
  <si>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</si>
  <si>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</si>
  <si>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</si>
  <si>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</si>
  <si>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</si>
  <si>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</si>
  <si>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</si>
  <si>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</si>
  <si>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</si>
  <si>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</si>
  <si>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</si>
  <si>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</si>
  <si>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</si>
  <si>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</si>
  <si>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</si>
  <si>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</si>
  <si>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</si>
  <si>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</si>
  <si>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</si>
  <si>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</si>
  <si>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</si>
  <si>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</si>
  <si>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</si>
  <si>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</si>
  <si>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</si>
  <si>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</si>
  <si>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</si>
  <si>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</si>
  <si>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</si>
  <si>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</si>
  <si>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</si>
  <si>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</si>
  <si>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</si>
  <si>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</si>
  <si>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</si>
  <si>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</si>
  <si>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</si>
  <si>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Agosto</t>
  </si>
  <si>
    <t>Noviembre</t>
  </si>
  <si>
    <t xml:space="preserve">                              PREPARADO POR:</t>
  </si>
  <si>
    <t xml:space="preserve">                            ENC. CONTABILIDAD </t>
  </si>
  <si>
    <t xml:space="preserve"> REVISADO POR: </t>
  </si>
  <si>
    <t>CORRESPONDIENTE A JUNIO 2026</t>
  </si>
  <si>
    <t>Enero</t>
  </si>
  <si>
    <t xml:space="preserve">Junio </t>
  </si>
  <si>
    <t>Lic.Marlene Rosado</t>
  </si>
  <si>
    <t>Fuente: SIGEF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</si>
  <si>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</si>
  <si>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</si>
  <si>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</si>
  <si>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r>
      <t>Presupuesto aprobado</t>
    </r>
    <r>
      <rPr>
        <sz val="12"/>
        <color rgb="FF000000"/>
        <rFont val="Aptos Narrow"/>
        <family val="2"/>
      </rPr>
      <t>: Se refiere al prepuesto aprobado en Ley de Prespuesto General del Estado</t>
    </r>
  </si>
  <si>
    <r>
      <t>Presupuesto modificado</t>
    </r>
    <r>
      <rPr>
        <sz val="12"/>
        <color rgb="FF000000"/>
        <rFont val="Aptos Narrow"/>
        <family val="2"/>
      </rPr>
      <t xml:space="preserve">: Se refiere al prespuesto aprobado en caso de que el Congreso Nacional apruebe </t>
    </r>
  </si>
  <si>
    <r>
      <t xml:space="preserve">Total devengado: </t>
    </r>
    <r>
      <rPr>
        <sz val="12"/>
        <color rgb="FF000000"/>
        <rFont val="Aptos Narrow"/>
        <family val="2"/>
      </rPr>
      <t>Son los recursos financieros que surge con la obligacion de pago por la recepción de conformidad</t>
    </r>
  </si>
  <si>
    <t>ENC.ADMINSTRATVA Y FINANCIERA</t>
  </si>
  <si>
    <t xml:space="preserve">                              Lic.Keyla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</si>
</sst>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/>
    <xf numFmtId="0" fontId="10" fillId="3" borderId="0" xfId="0" applyFont="1" applyFill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Alignment="1">
      <alignment horizontal="center" vertical="center"/>
    </xf>
    <xf numFmtId="164" fontId="31" fillId="5" borderId="0" xfId="0" applyNumberFormat="1" applyFont="1" applyFill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3" fillId="0" borderId="0" xfId="1" applyFont="1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35" fillId="0" borderId="0" xfId="1" applyFont="1" applyAlignment="1">
      <alignment horizontal="center" wrapText="1"/>
    </xf>
    <xf numFmtId="0" fontId="10" fillId="8" borderId="0" xfId="0" applyFont="1" applyFill="1"/>
    <xf numFmtId="0" fontId="29" fillId="8" borderId="0" xfId="0" applyFont="1" applyFill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43" fontId="38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6" fillId="0" borderId="0" xfId="1" applyFont="1" applyAlignment="1">
      <alignment horizontal="center"/>
    </xf>
    <xf numFmtId="0" fontId="40" fillId="0" borderId="0" xfId="0" applyFont="1"/>
    <xf numFmtId="43" fontId="41" fillId="0" borderId="0" xfId="1" applyFont="1" applyAlignment="1"/>
    <xf numFmtId="43" fontId="35" fillId="0" borderId="0" xfId="1" applyFont="1" applyAlignment="1">
      <alignment horizontal="center"/>
    </xf>
    <xf numFmtId="43" fontId="33" fillId="0" borderId="0" xfId="1" applyFont="1" applyAlignment="1">
      <alignment horizontal="left"/>
    </xf>
    <xf numFmtId="0" fontId="42" fillId="0" borderId="0" xfId="0" applyFont="1"/>
    <xf numFmtId="0" fontId="43" fillId="0" borderId="0" xfId="0" applyFon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15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33" fillId="0" borderId="0" xfId="1" applyFont="1" applyAlignment="1">
      <alignment horizontal="left" wrapText="1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5" fillId="0" borderId="0" xfId="1" applyFont="1" applyAlignment="1">
      <alignment horizontal="center" vertical="center"/>
    </xf>
    <xf numFmtId="43" fontId="33" fillId="0" borderId="0" xfId="1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226219</xdr:colOff>
      <xdr:row>1</xdr:row>
      <xdr:rowOff>57150</xdr:rowOff>
    </xdr:from>
    <xdr:to>
      <xdr:col>25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30625" y="319088"/>
          <a:ext cx="2428875" cy="981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2" t="s">
        <v>97</v>
      </c>
      <c r="D3" s="113"/>
      <c r="E3" s="113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2" t="s">
        <v>98</v>
      </c>
      <c r="D4" s="113"/>
      <c r="E4" s="11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6" t="s">
        <v>99</v>
      </c>
      <c r="D5" s="117"/>
      <c r="E5" s="11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6" t="s">
        <v>76</v>
      </c>
      <c r="D6" s="117"/>
      <c r="E6" s="117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6" t="s">
        <v>77</v>
      </c>
      <c r="D7" s="117"/>
      <c r="E7" s="11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6"/>
      <c r="D8" s="117"/>
      <c r="E8" s="117"/>
    </row>
    <row r="9" spans="2:16" ht="15" customHeight="1" x14ac:dyDescent="0.25">
      <c r="C9" s="130" t="s">
        <v>66</v>
      </c>
      <c r="D9" s="131" t="s">
        <v>94</v>
      </c>
      <c r="E9" s="131" t="s">
        <v>93</v>
      </c>
      <c r="F9" s="7"/>
    </row>
    <row r="10" spans="2:16" ht="23.25" customHeight="1" x14ac:dyDescent="0.25">
      <c r="C10" s="130"/>
      <c r="D10" s="132"/>
      <c r="E10" s="13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19" t="s">
        <v>1</v>
      </c>
      <c r="D12" s="20"/>
      <c r="E12" s="21"/>
      <c r="F12" s="7"/>
    </row>
    <row r="13" spans="2:16" x14ac:dyDescent="0.25">
      <c r="C13" s="22" t="s">
        <v>2</v>
      </c>
      <c r="D13" s="30">
        <v>58451500</v>
      </c>
      <c r="E13" s="21"/>
      <c r="F13" s="7"/>
    </row>
    <row r="14" spans="2:16" x14ac:dyDescent="0.25">
      <c r="C14" s="22" t="s">
        <v>3</v>
      </c>
      <c r="D14" s="30">
        <v>2520000</v>
      </c>
      <c r="E14" s="21"/>
      <c r="F14" s="7"/>
    </row>
    <row r="15" spans="2:16" x14ac:dyDescent="0.25">
      <c r="C15" s="22" t="s">
        <v>4</v>
      </c>
      <c r="D15" s="30">
        <v>25000</v>
      </c>
      <c r="E15" s="21"/>
      <c r="F15" s="7"/>
    </row>
    <row r="16" spans="2:16" x14ac:dyDescent="0.25">
      <c r="C16" s="22" t="s">
        <v>5</v>
      </c>
      <c r="D16" s="30">
        <v>1000000</v>
      </c>
      <c r="E16" s="21"/>
      <c r="F16" s="7"/>
    </row>
    <row r="17" spans="3:6" x14ac:dyDescent="0.25">
      <c r="C17" s="22" t="s">
        <v>6</v>
      </c>
      <c r="D17" s="30">
        <v>6754520</v>
      </c>
      <c r="E17" s="21"/>
      <c r="F17" s="7"/>
    </row>
    <row r="18" spans="3:6" x14ac:dyDescent="0.25">
      <c r="C18" s="19" t="s">
        <v>7</v>
      </c>
      <c r="D18" s="30"/>
      <c r="E18" s="21"/>
      <c r="F18" s="7"/>
    </row>
    <row r="19" spans="3:6" x14ac:dyDescent="0.25">
      <c r="C19" s="22" t="s">
        <v>8</v>
      </c>
      <c r="D19" s="30">
        <v>3883550</v>
      </c>
      <c r="E19" s="21"/>
      <c r="F19" s="7"/>
    </row>
    <row r="20" spans="3:6" x14ac:dyDescent="0.25">
      <c r="C20" s="22" t="s">
        <v>9</v>
      </c>
      <c r="D20" s="30">
        <v>0</v>
      </c>
      <c r="E20" s="21"/>
      <c r="F20" s="7"/>
    </row>
    <row r="21" spans="3:6" x14ac:dyDescent="0.25">
      <c r="C21" s="22" t="s">
        <v>10</v>
      </c>
      <c r="D21" s="30">
        <v>0</v>
      </c>
      <c r="E21" s="21"/>
      <c r="F21" s="7"/>
    </row>
    <row r="22" spans="3:6" x14ac:dyDescent="0.25">
      <c r="C22" s="22" t="s">
        <v>11</v>
      </c>
      <c r="D22" s="30">
        <v>500000</v>
      </c>
      <c r="E22" s="21"/>
      <c r="F22" s="7"/>
    </row>
    <row r="23" spans="3:6" x14ac:dyDescent="0.25">
      <c r="C23" s="22" t="s">
        <v>12</v>
      </c>
      <c r="D23" s="30">
        <v>75000</v>
      </c>
      <c r="E23" s="21"/>
    </row>
    <row r="24" spans="3:6" x14ac:dyDescent="0.25">
      <c r="C24" s="22" t="s">
        <v>13</v>
      </c>
      <c r="D24" s="30">
        <v>2544000</v>
      </c>
      <c r="E24" s="21"/>
    </row>
    <row r="25" spans="3:6" x14ac:dyDescent="0.25">
      <c r="C25" s="22" t="s">
        <v>14</v>
      </c>
      <c r="D25" s="30">
        <v>500000</v>
      </c>
      <c r="E25" s="21"/>
    </row>
    <row r="26" spans="3:6" x14ac:dyDescent="0.25">
      <c r="C26" s="22" t="s">
        <v>15</v>
      </c>
      <c r="D26" s="30">
        <v>3440000</v>
      </c>
      <c r="E26" s="21"/>
    </row>
    <row r="27" spans="3:6" x14ac:dyDescent="0.25">
      <c r="C27" s="22" t="s">
        <v>16</v>
      </c>
      <c r="D27" s="30">
        <v>0</v>
      </c>
      <c r="E27" s="21"/>
    </row>
    <row r="28" spans="3:6" x14ac:dyDescent="0.25">
      <c r="C28" s="19" t="s">
        <v>17</v>
      </c>
      <c r="D28" s="30"/>
      <c r="E28" s="21"/>
    </row>
    <row r="29" spans="3:6" x14ac:dyDescent="0.25">
      <c r="C29" s="22" t="s">
        <v>18</v>
      </c>
      <c r="D29" s="30">
        <v>11824711</v>
      </c>
      <c r="E29" s="21"/>
    </row>
    <row r="30" spans="3:6" x14ac:dyDescent="0.25">
      <c r="C30" s="22" t="s">
        <v>19</v>
      </c>
      <c r="D30" s="30">
        <v>745000</v>
      </c>
      <c r="E30" s="21"/>
    </row>
    <row r="31" spans="3:6" x14ac:dyDescent="0.25">
      <c r="C31" s="22" t="s">
        <v>20</v>
      </c>
      <c r="D31" s="30">
        <v>1360000</v>
      </c>
      <c r="E31" s="21"/>
    </row>
    <row r="32" spans="3:6" x14ac:dyDescent="0.25">
      <c r="C32" s="22" t="s">
        <v>21</v>
      </c>
      <c r="D32" s="30">
        <v>375000</v>
      </c>
      <c r="E32" s="21"/>
    </row>
    <row r="33" spans="3:5" x14ac:dyDescent="0.25">
      <c r="C33" s="22" t="s">
        <v>22</v>
      </c>
      <c r="D33" s="30">
        <v>1125000</v>
      </c>
      <c r="E33" s="21"/>
    </row>
    <row r="34" spans="3:5" x14ac:dyDescent="0.25">
      <c r="C34" s="22" t="s">
        <v>23</v>
      </c>
      <c r="D34" s="30">
        <v>3730000</v>
      </c>
      <c r="E34" s="21"/>
    </row>
    <row r="35" spans="3:5" x14ac:dyDescent="0.25">
      <c r="C35" s="22" t="s">
        <v>24</v>
      </c>
      <c r="D35" s="30">
        <v>2255000</v>
      </c>
      <c r="E35" s="21"/>
    </row>
    <row r="36" spans="3:5" x14ac:dyDescent="0.25">
      <c r="C36" s="22" t="s">
        <v>25</v>
      </c>
      <c r="D36" s="30">
        <v>0</v>
      </c>
      <c r="E36" s="21"/>
    </row>
    <row r="37" spans="3:5" x14ac:dyDescent="0.25">
      <c r="C37" s="22" t="s">
        <v>26</v>
      </c>
      <c r="D37" s="30">
        <v>3720524</v>
      </c>
      <c r="E37" s="21"/>
    </row>
    <row r="38" spans="3:5" x14ac:dyDescent="0.25">
      <c r="C38" s="19" t="s">
        <v>27</v>
      </c>
      <c r="D38" s="30"/>
      <c r="E38" s="21"/>
    </row>
    <row r="39" spans="3:5" x14ac:dyDescent="0.25">
      <c r="C39" s="22" t="s">
        <v>28</v>
      </c>
      <c r="D39" s="30">
        <v>0</v>
      </c>
      <c r="E39" s="21"/>
    </row>
    <row r="40" spans="3:5" x14ac:dyDescent="0.25">
      <c r="C40" s="22" t="s">
        <v>29</v>
      </c>
      <c r="D40" s="30">
        <v>0</v>
      </c>
      <c r="E40" s="21"/>
    </row>
    <row r="41" spans="3:5" x14ac:dyDescent="0.25">
      <c r="C41" s="22" t="s">
        <v>30</v>
      </c>
      <c r="D41" s="30">
        <v>0</v>
      </c>
      <c r="E41" s="21"/>
    </row>
    <row r="42" spans="3:5" x14ac:dyDescent="0.25">
      <c r="C42" s="22" t="s">
        <v>31</v>
      </c>
      <c r="D42" s="30">
        <v>0</v>
      </c>
      <c r="E42" s="21"/>
    </row>
    <row r="43" spans="3:5" x14ac:dyDescent="0.25">
      <c r="C43" s="22" t="s">
        <v>32</v>
      </c>
      <c r="D43" s="30">
        <v>0</v>
      </c>
      <c r="E43" s="21"/>
    </row>
    <row r="44" spans="3:5" x14ac:dyDescent="0.25">
      <c r="C44" s="22" t="s">
        <v>33</v>
      </c>
      <c r="D44" s="30">
        <v>0</v>
      </c>
      <c r="E44" s="21"/>
    </row>
    <row r="45" spans="3:5" x14ac:dyDescent="0.25">
      <c r="C45" s="22" t="s">
        <v>34</v>
      </c>
      <c r="D45" s="30">
        <v>0</v>
      </c>
      <c r="E45" s="21"/>
    </row>
    <row r="46" spans="3:5" x14ac:dyDescent="0.25">
      <c r="C46" s="22" t="s">
        <v>35</v>
      </c>
      <c r="D46" s="30">
        <v>0</v>
      </c>
      <c r="E46" s="21"/>
    </row>
    <row r="47" spans="3:5" x14ac:dyDescent="0.25">
      <c r="C47" s="19" t="s">
        <v>36</v>
      </c>
      <c r="D47" s="30"/>
      <c r="E47" s="21"/>
    </row>
    <row r="48" spans="3:5" x14ac:dyDescent="0.25">
      <c r="C48" s="22" t="s">
        <v>37</v>
      </c>
      <c r="D48" s="30">
        <v>0</v>
      </c>
      <c r="E48" s="21"/>
    </row>
    <row r="49" spans="3:5" x14ac:dyDescent="0.25">
      <c r="C49" s="22" t="s">
        <v>38</v>
      </c>
      <c r="D49" s="30">
        <v>0</v>
      </c>
      <c r="E49" s="21"/>
    </row>
    <row r="50" spans="3:5" x14ac:dyDescent="0.25">
      <c r="C50" s="22" t="s">
        <v>39</v>
      </c>
      <c r="D50" s="30">
        <v>0</v>
      </c>
      <c r="E50" s="21"/>
    </row>
    <row r="51" spans="3:5" x14ac:dyDescent="0.25">
      <c r="C51" s="22" t="s">
        <v>40</v>
      </c>
      <c r="D51" s="30">
        <v>0</v>
      </c>
      <c r="E51" s="21"/>
    </row>
    <row r="52" spans="3:5" x14ac:dyDescent="0.25">
      <c r="C52" s="22" t="s">
        <v>41</v>
      </c>
      <c r="D52" s="30">
        <v>0</v>
      </c>
      <c r="E52" s="21"/>
    </row>
    <row r="53" spans="3:5" x14ac:dyDescent="0.25">
      <c r="C53" s="22" t="s">
        <v>42</v>
      </c>
      <c r="D53" s="30">
        <v>0</v>
      </c>
      <c r="E53" s="21"/>
    </row>
    <row r="54" spans="3:5" x14ac:dyDescent="0.25">
      <c r="C54" s="19" t="s">
        <v>43</v>
      </c>
      <c r="D54" s="30"/>
      <c r="E54" s="21"/>
    </row>
    <row r="55" spans="3:5" x14ac:dyDescent="0.25">
      <c r="C55" s="22" t="s">
        <v>44</v>
      </c>
      <c r="D55" s="30">
        <v>500000</v>
      </c>
      <c r="E55" s="21"/>
    </row>
    <row r="56" spans="3:5" x14ac:dyDescent="0.25">
      <c r="C56" s="22" t="s">
        <v>45</v>
      </c>
      <c r="D56" s="30">
        <v>0</v>
      </c>
      <c r="E56" s="21"/>
    </row>
    <row r="57" spans="3:5" x14ac:dyDescent="0.25">
      <c r="C57" s="22" t="s">
        <v>46</v>
      </c>
      <c r="D57" s="30">
        <v>0</v>
      </c>
      <c r="E57" s="21"/>
    </row>
    <row r="58" spans="3:5" x14ac:dyDescent="0.25">
      <c r="C58" s="22" t="s">
        <v>47</v>
      </c>
      <c r="D58" s="30">
        <v>3205000</v>
      </c>
      <c r="E58" s="21"/>
    </row>
    <row r="59" spans="3:5" x14ac:dyDescent="0.25">
      <c r="C59" s="22" t="s">
        <v>48</v>
      </c>
      <c r="D59" s="30">
        <v>0</v>
      </c>
      <c r="E59" s="21"/>
    </row>
    <row r="60" spans="3:5" x14ac:dyDescent="0.25">
      <c r="C60" s="22" t="s">
        <v>49</v>
      </c>
      <c r="D60" s="30">
        <v>0</v>
      </c>
      <c r="E60" s="21"/>
    </row>
    <row r="61" spans="3:5" x14ac:dyDescent="0.25">
      <c r="C61" s="22" t="s">
        <v>50</v>
      </c>
      <c r="D61" s="30">
        <v>9895000</v>
      </c>
      <c r="E61" s="21"/>
    </row>
    <row r="62" spans="3:5" x14ac:dyDescent="0.25">
      <c r="C62" s="22" t="s">
        <v>51</v>
      </c>
      <c r="D62" s="30">
        <v>0</v>
      </c>
      <c r="E62" s="21"/>
    </row>
    <row r="63" spans="3:5" x14ac:dyDescent="0.25">
      <c r="C63" s="22" t="s">
        <v>52</v>
      </c>
      <c r="D63" s="30">
        <v>0</v>
      </c>
      <c r="E63" s="21"/>
    </row>
    <row r="64" spans="3:5" x14ac:dyDescent="0.25">
      <c r="C64" s="19" t="s">
        <v>53</v>
      </c>
      <c r="D64" s="30"/>
      <c r="E64" s="21"/>
    </row>
    <row r="65" spans="3:5" x14ac:dyDescent="0.25">
      <c r="C65" s="22" t="s">
        <v>54</v>
      </c>
      <c r="D65" s="30">
        <v>2175000</v>
      </c>
      <c r="E65" s="21"/>
    </row>
    <row r="66" spans="3:5" x14ac:dyDescent="0.25">
      <c r="C66" s="22" t="s">
        <v>55</v>
      </c>
      <c r="D66" s="30">
        <v>0</v>
      </c>
      <c r="E66" s="21"/>
    </row>
    <row r="67" spans="3:5" x14ac:dyDescent="0.25">
      <c r="C67" s="22" t="s">
        <v>56</v>
      </c>
      <c r="D67" s="30">
        <v>0</v>
      </c>
      <c r="E67" s="21"/>
    </row>
    <row r="68" spans="3:5" x14ac:dyDescent="0.25">
      <c r="C68" s="22" t="s">
        <v>57</v>
      </c>
      <c r="D68" s="30">
        <v>0</v>
      </c>
      <c r="E68" s="21"/>
    </row>
    <row r="69" spans="3:5" x14ac:dyDescent="0.25">
      <c r="C69" s="19" t="s">
        <v>58</v>
      </c>
      <c r="D69" s="30"/>
      <c r="E69" s="21"/>
    </row>
    <row r="70" spans="3:5" x14ac:dyDescent="0.25">
      <c r="C70" s="22" t="s">
        <v>59</v>
      </c>
      <c r="D70" s="30">
        <v>0</v>
      </c>
      <c r="E70" s="21"/>
    </row>
    <row r="71" spans="3:5" x14ac:dyDescent="0.25">
      <c r="C71" s="22" t="s">
        <v>60</v>
      </c>
      <c r="D71" s="30">
        <v>0</v>
      </c>
      <c r="E71" s="21"/>
    </row>
    <row r="72" spans="3:5" x14ac:dyDescent="0.25">
      <c r="C72" s="19" t="s">
        <v>61</v>
      </c>
      <c r="D72" s="30"/>
      <c r="E72" s="21"/>
    </row>
    <row r="73" spans="3:5" x14ac:dyDescent="0.25">
      <c r="C73" s="22" t="s">
        <v>62</v>
      </c>
      <c r="D73" s="30">
        <v>0</v>
      </c>
      <c r="E73" s="21"/>
    </row>
    <row r="74" spans="3:5" x14ac:dyDescent="0.25">
      <c r="C74" s="22" t="s">
        <v>63</v>
      </c>
      <c r="D74" s="30">
        <v>0</v>
      </c>
      <c r="E74" s="21"/>
    </row>
    <row r="75" spans="3:5" x14ac:dyDescent="0.25">
      <c r="C75" s="22" t="s">
        <v>64</v>
      </c>
      <c r="D75" s="30">
        <v>0</v>
      </c>
      <c r="E75" s="21"/>
    </row>
    <row r="76" spans="3:5" x14ac:dyDescent="0.25">
      <c r="C76" s="23" t="s">
        <v>67</v>
      </c>
      <c r="D76" s="24"/>
      <c r="E76" s="24"/>
    </row>
    <row r="77" spans="3:5" x14ac:dyDescent="0.25">
      <c r="C77" s="19" t="s">
        <v>68</v>
      </c>
      <c r="D77" s="21"/>
      <c r="E77" s="21"/>
    </row>
    <row r="78" spans="3:5" x14ac:dyDescent="0.25">
      <c r="C78" s="22" t="s">
        <v>69</v>
      </c>
      <c r="D78" s="30">
        <v>0</v>
      </c>
      <c r="E78" s="21"/>
    </row>
    <row r="79" spans="3:5" x14ac:dyDescent="0.25">
      <c r="C79" s="22" t="s">
        <v>70</v>
      </c>
      <c r="D79" s="30">
        <v>0</v>
      </c>
      <c r="E79" s="21"/>
    </row>
    <row r="80" spans="3:5" x14ac:dyDescent="0.25">
      <c r="C80" s="19" t="s">
        <v>71</v>
      </c>
      <c r="D80" s="30"/>
      <c r="E80" s="21"/>
    </row>
    <row r="81" spans="3:5" x14ac:dyDescent="0.25">
      <c r="C81" s="22" t="s">
        <v>72</v>
      </c>
      <c r="D81" s="30">
        <v>0</v>
      </c>
      <c r="E81" s="21"/>
    </row>
    <row r="82" spans="3:5" x14ac:dyDescent="0.25">
      <c r="C82" s="22" t="s">
        <v>73</v>
      </c>
      <c r="D82" s="30">
        <v>0</v>
      </c>
      <c r="E82" s="21"/>
    </row>
    <row r="83" spans="3:5" x14ac:dyDescent="0.25">
      <c r="C83" s="19" t="s">
        <v>74</v>
      </c>
      <c r="D83" s="30"/>
      <c r="E83" s="21"/>
    </row>
    <row r="84" spans="3:5" x14ac:dyDescent="0.25">
      <c r="C84" s="22" t="s">
        <v>75</v>
      </c>
      <c r="D84" s="30">
        <v>0</v>
      </c>
      <c r="E84" s="21"/>
    </row>
    <row r="85" spans="3:5" x14ac:dyDescent="0.25">
      <c r="C85" s="25" t="s">
        <v>65</v>
      </c>
      <c r="D85" s="26">
        <f>SUM(D12:D84)</f>
        <v>120603805</v>
      </c>
      <c r="E85" s="26"/>
    </row>
    <row r="91" spans="3:5" x14ac:dyDescent="0.25">
      <c r="C91" s="32" t="s">
        <v>104</v>
      </c>
      <c r="D91" s="139" t="s">
        <v>106</v>
      </c>
      <c r="E91" s="139"/>
    </row>
    <row r="92" spans="3:5" x14ac:dyDescent="0.25">
      <c r="C92" s="31" t="s">
        <v>103</v>
      </c>
      <c r="D92" t="s">
        <v>105</v>
      </c>
    </row>
    <row r="93" spans="3:5" x14ac:dyDescent="0.25">
      <c r="C93" s="31"/>
    </row>
    <row r="95" spans="3:5" ht="20.25" customHeight="1" x14ac:dyDescent="0.25">
      <c r="C95" s="133" t="s">
        <v>95</v>
      </c>
      <c r="D95" s="134"/>
      <c r="E95" s="135"/>
    </row>
    <row r="96" spans="3:5" ht="29.25" customHeight="1" x14ac:dyDescent="0.25">
      <c r="C96" s="136" t="s">
        <v>102</v>
      </c>
      <c r="D96" s="137"/>
      <c r="E96" s="138"/>
    </row>
    <row r="97" spans="3:5" ht="45" customHeight="1" x14ac:dyDescent="0.25">
      <c r="C97" s="133" t="s">
        <v>96</v>
      </c>
      <c r="D97" s="134"/>
      <c r="E97" s="13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2" t="s">
        <v>97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2:27" ht="15.75" customHeight="1" x14ac:dyDescent="0.25">
      <c r="B2" s="112" t="s">
        <v>98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2:27" x14ac:dyDescent="0.25">
      <c r="B3" s="144" t="s">
        <v>121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2:27" ht="15.75" customHeight="1" x14ac:dyDescent="0.25">
      <c r="B4" s="142" t="s">
        <v>92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</row>
    <row r="5" spans="2:27" ht="15.75" customHeight="1" x14ac:dyDescent="0.25">
      <c r="B5" s="142" t="s">
        <v>77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</row>
    <row r="6" spans="2:27" x14ac:dyDescent="0.25">
      <c r="B6" s="145" t="s">
        <v>100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</row>
    <row r="7" spans="2:27" ht="25.5" customHeight="1" x14ac:dyDescent="0.25">
      <c r="B7" s="121" t="s">
        <v>66</v>
      </c>
      <c r="C7" s="122" t="s">
        <v>94</v>
      </c>
      <c r="D7" s="122" t="s">
        <v>93</v>
      </c>
      <c r="E7" s="122" t="s">
        <v>119</v>
      </c>
      <c r="F7" s="124" t="s">
        <v>91</v>
      </c>
      <c r="G7" s="125"/>
      <c r="H7" s="125"/>
      <c r="I7" s="125"/>
      <c r="J7" s="126"/>
      <c r="K7" s="126"/>
      <c r="L7" s="126"/>
      <c r="M7" s="126"/>
      <c r="N7" s="126"/>
      <c r="O7" s="126"/>
      <c r="P7" s="126"/>
      <c r="Q7" s="126"/>
      <c r="R7" s="127"/>
    </row>
    <row r="8" spans="2:27" ht="25.5" customHeight="1" x14ac:dyDescent="0.25">
      <c r="B8" s="121"/>
      <c r="C8" s="123"/>
      <c r="D8" s="123"/>
      <c r="E8" s="123"/>
      <c r="F8" s="70" t="s">
        <v>79</v>
      </c>
      <c r="G8" s="70" t="s">
        <v>80</v>
      </c>
      <c r="H8" s="70" t="s">
        <v>81</v>
      </c>
      <c r="I8" s="70" t="s">
        <v>82</v>
      </c>
      <c r="J8" s="70" t="s">
        <v>112</v>
      </c>
      <c r="K8" s="70" t="s">
        <v>113</v>
      </c>
      <c r="L8" s="70" t="s">
        <v>114</v>
      </c>
      <c r="M8" s="70" t="s">
        <v>86</v>
      </c>
      <c r="N8" s="70" t="s">
        <v>115</v>
      </c>
      <c r="O8" s="70" t="s">
        <v>88</v>
      </c>
      <c r="P8" s="70" t="s">
        <v>89</v>
      </c>
      <c r="Q8" s="70" t="s">
        <v>116</v>
      </c>
      <c r="R8" s="70" t="s">
        <v>78</v>
      </c>
    </row>
    <row r="9" spans="2:27" x14ac:dyDescent="0.25">
      <c r="B9" s="23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5" t="s">
        <v>1</v>
      </c>
      <c r="C10" s="56"/>
      <c r="D10" s="71">
        <v>0</v>
      </c>
      <c r="E10" s="76">
        <v>0</v>
      </c>
      <c r="F10" s="74"/>
      <c r="G10" s="7"/>
      <c r="H10" s="57"/>
      <c r="I10" s="7"/>
      <c r="J10" s="7"/>
      <c r="K10" s="7"/>
      <c r="L10" s="7"/>
      <c r="M10" s="7"/>
      <c r="N10" s="7"/>
      <c r="O10" s="7"/>
      <c r="P10" s="7"/>
      <c r="Q10" s="7"/>
      <c r="R10" s="58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4" t="s">
        <v>2</v>
      </c>
      <c r="C11" s="52">
        <v>65552828</v>
      </c>
      <c r="D11" s="72">
        <v>0</v>
      </c>
      <c r="E11" s="77">
        <v>0</v>
      </c>
      <c r="F11" s="75">
        <v>4670733.33</v>
      </c>
      <c r="G11" s="59" t="s">
        <v>117</v>
      </c>
      <c r="H11" s="60" t="s">
        <v>117</v>
      </c>
      <c r="I11" s="59" t="s">
        <v>117</v>
      </c>
      <c r="J11" s="59" t="s">
        <v>117</v>
      </c>
      <c r="K11" s="59" t="s">
        <v>117</v>
      </c>
      <c r="L11" s="59" t="s">
        <v>117</v>
      </c>
      <c r="M11" s="59" t="s">
        <v>117</v>
      </c>
      <c r="N11" s="59" t="s">
        <v>117</v>
      </c>
      <c r="O11" s="59" t="s">
        <v>117</v>
      </c>
      <c r="P11" s="59" t="s">
        <v>117</v>
      </c>
      <c r="Q11" s="59" t="s">
        <v>117</v>
      </c>
      <c r="R11" s="67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2" customFormat="1" ht="15" customHeight="1" x14ac:dyDescent="0.2">
      <c r="B12" s="64" t="s">
        <v>3</v>
      </c>
      <c r="C12" s="52">
        <v>11940000</v>
      </c>
      <c r="D12" s="72">
        <v>0</v>
      </c>
      <c r="E12" s="77">
        <v>0</v>
      </c>
      <c r="F12" s="75">
        <v>210000</v>
      </c>
      <c r="G12" s="59" t="s">
        <v>117</v>
      </c>
      <c r="H12" s="60" t="s">
        <v>117</v>
      </c>
      <c r="I12" s="59" t="s">
        <v>117</v>
      </c>
      <c r="J12" s="59" t="s">
        <v>117</v>
      </c>
      <c r="K12" s="59" t="s">
        <v>117</v>
      </c>
      <c r="L12" s="59" t="s">
        <v>117</v>
      </c>
      <c r="M12" s="59" t="s">
        <v>117</v>
      </c>
      <c r="N12" s="59" t="s">
        <v>117</v>
      </c>
      <c r="O12" s="59" t="s">
        <v>117</v>
      </c>
      <c r="P12" s="59" t="s">
        <v>117</v>
      </c>
      <c r="Q12" s="59" t="s">
        <v>117</v>
      </c>
      <c r="R12" s="67">
        <f t="shared" ref="R12:R75" si="0">+SUM(F12:Q12)</f>
        <v>210000</v>
      </c>
      <c r="S12" s="52"/>
      <c r="T12" s="53"/>
      <c r="U12" s="54"/>
      <c r="V12" s="54"/>
      <c r="W12" s="55"/>
      <c r="X12" s="54"/>
      <c r="Y12" s="54"/>
      <c r="Z12" s="54"/>
      <c r="AA12" s="54"/>
    </row>
    <row r="13" spans="2:27" s="22" customFormat="1" ht="15" customHeight="1" x14ac:dyDescent="0.2">
      <c r="B13" s="64" t="s">
        <v>4</v>
      </c>
      <c r="C13" s="52">
        <v>0</v>
      </c>
      <c r="D13" s="72">
        <v>0</v>
      </c>
      <c r="E13" s="77">
        <v>0</v>
      </c>
      <c r="F13" s="75">
        <v>0</v>
      </c>
      <c r="G13" s="59">
        <v>0</v>
      </c>
      <c r="H13" s="61"/>
      <c r="I13" s="59">
        <v>0</v>
      </c>
      <c r="J13" s="59"/>
      <c r="K13" s="59">
        <v>0</v>
      </c>
      <c r="L13" s="59"/>
      <c r="M13" s="59"/>
      <c r="N13" s="59"/>
      <c r="O13" s="59"/>
      <c r="P13" s="59"/>
      <c r="Q13" s="59"/>
      <c r="R13" s="67">
        <f t="shared" si="0"/>
        <v>0</v>
      </c>
    </row>
    <row r="14" spans="2:27" s="22" customFormat="1" ht="15" customHeight="1" x14ac:dyDescent="0.2">
      <c r="B14" s="64" t="s">
        <v>5</v>
      </c>
      <c r="C14" s="52">
        <v>0</v>
      </c>
      <c r="D14" s="72">
        <v>0</v>
      </c>
      <c r="E14" s="77"/>
      <c r="F14" s="75">
        <v>0</v>
      </c>
      <c r="G14" s="59">
        <v>0</v>
      </c>
      <c r="H14" s="61"/>
      <c r="I14" s="59">
        <v>0</v>
      </c>
      <c r="J14" s="59"/>
      <c r="K14" s="59">
        <v>0</v>
      </c>
      <c r="L14" s="59"/>
      <c r="M14" s="59"/>
      <c r="N14" s="59"/>
      <c r="O14" s="59"/>
      <c r="P14" s="59"/>
      <c r="Q14" s="59"/>
      <c r="R14" s="67">
        <f t="shared" si="0"/>
        <v>0</v>
      </c>
    </row>
    <row r="15" spans="2:27" s="22" customFormat="1" ht="15" customHeight="1" x14ac:dyDescent="0.2">
      <c r="B15" s="64" t="s">
        <v>6</v>
      </c>
      <c r="C15" s="52">
        <v>9260000</v>
      </c>
      <c r="D15" s="72">
        <v>0</v>
      </c>
      <c r="E15" s="77">
        <v>0</v>
      </c>
      <c r="F15" s="75">
        <v>710401.78</v>
      </c>
      <c r="G15" s="59" t="s">
        <v>117</v>
      </c>
      <c r="H15" s="60" t="s">
        <v>117</v>
      </c>
      <c r="I15" s="59" t="s">
        <v>117</v>
      </c>
      <c r="J15" s="59" t="s">
        <v>117</v>
      </c>
      <c r="K15" s="59" t="s">
        <v>117</v>
      </c>
      <c r="L15" s="59" t="s">
        <v>117</v>
      </c>
      <c r="M15" s="59" t="s">
        <v>117</v>
      </c>
      <c r="N15" s="59" t="s">
        <v>117</v>
      </c>
      <c r="O15" s="59" t="s">
        <v>117</v>
      </c>
      <c r="P15" s="59" t="s">
        <v>117</v>
      </c>
      <c r="Q15" s="59" t="s">
        <v>117</v>
      </c>
      <c r="R15" s="67">
        <f t="shared" si="0"/>
        <v>710401.78</v>
      </c>
    </row>
    <row r="16" spans="2:27" s="22" customFormat="1" ht="15" customHeight="1" x14ac:dyDescent="0.2">
      <c r="B16" s="64" t="s">
        <v>7</v>
      </c>
      <c r="C16" s="52">
        <v>0</v>
      </c>
      <c r="D16" s="72">
        <v>0</v>
      </c>
      <c r="E16" s="77">
        <v>0</v>
      </c>
      <c r="F16" s="75">
        <v>0</v>
      </c>
      <c r="G16" s="59"/>
      <c r="H16" s="61"/>
      <c r="I16" s="59">
        <v>0</v>
      </c>
      <c r="J16" s="59"/>
      <c r="K16" s="59"/>
      <c r="L16" s="59"/>
      <c r="M16" s="59"/>
      <c r="N16" s="59"/>
      <c r="O16" s="59"/>
      <c r="P16" s="59"/>
      <c r="Q16" s="59"/>
      <c r="R16" s="67">
        <f t="shared" si="0"/>
        <v>0</v>
      </c>
    </row>
    <row r="17" spans="2:18" s="22" customFormat="1" ht="15" customHeight="1" x14ac:dyDescent="0.2">
      <c r="B17" s="64" t="s">
        <v>8</v>
      </c>
      <c r="C17" s="52">
        <v>3990000</v>
      </c>
      <c r="D17" s="72">
        <v>0</v>
      </c>
      <c r="E17" s="77">
        <v>0</v>
      </c>
      <c r="F17" s="75">
        <v>0</v>
      </c>
      <c r="G17" s="59">
        <v>0</v>
      </c>
      <c r="H17" s="60" t="s">
        <v>117</v>
      </c>
      <c r="I17" s="59">
        <v>0</v>
      </c>
      <c r="J17" s="59" t="s">
        <v>117</v>
      </c>
      <c r="K17" s="59" t="s">
        <v>117</v>
      </c>
      <c r="L17" s="59" t="s">
        <v>117</v>
      </c>
      <c r="M17" s="59" t="s">
        <v>117</v>
      </c>
      <c r="N17" s="59" t="s">
        <v>117</v>
      </c>
      <c r="O17" s="59" t="s">
        <v>117</v>
      </c>
      <c r="P17" s="59" t="s">
        <v>117</v>
      </c>
      <c r="Q17" s="59"/>
      <c r="R17" s="67">
        <f t="shared" si="0"/>
        <v>0</v>
      </c>
    </row>
    <row r="18" spans="2:18" s="22" customFormat="1" ht="15" customHeight="1" x14ac:dyDescent="0.2">
      <c r="B18" s="64" t="s">
        <v>9</v>
      </c>
      <c r="C18" s="52">
        <v>620000</v>
      </c>
      <c r="D18" s="72">
        <v>0</v>
      </c>
      <c r="E18" s="77">
        <v>0</v>
      </c>
      <c r="F18" s="75">
        <v>0</v>
      </c>
      <c r="G18" s="59">
        <v>0</v>
      </c>
      <c r="H18" s="61">
        <v>0</v>
      </c>
      <c r="I18" s="59">
        <v>0</v>
      </c>
      <c r="J18" s="59"/>
      <c r="K18" s="59" t="s">
        <v>117</v>
      </c>
      <c r="L18" s="59"/>
      <c r="M18" s="59"/>
      <c r="N18" s="59"/>
      <c r="O18" s="59"/>
      <c r="P18" s="59"/>
      <c r="Q18" s="59"/>
      <c r="R18" s="67">
        <f t="shared" si="0"/>
        <v>0</v>
      </c>
    </row>
    <row r="19" spans="2:18" s="22" customFormat="1" ht="15" customHeight="1" x14ac:dyDescent="0.2">
      <c r="B19" s="64" t="s">
        <v>10</v>
      </c>
      <c r="C19" s="52">
        <v>120000</v>
      </c>
      <c r="D19" s="72">
        <v>0</v>
      </c>
      <c r="E19" s="77">
        <v>0</v>
      </c>
      <c r="F19" s="75">
        <v>0</v>
      </c>
      <c r="G19" s="59">
        <v>0</v>
      </c>
      <c r="H19" s="61">
        <v>0</v>
      </c>
      <c r="I19" s="59">
        <v>0</v>
      </c>
      <c r="J19" s="59"/>
      <c r="K19" s="59"/>
      <c r="L19" s="59"/>
      <c r="M19" s="59"/>
      <c r="N19" s="59"/>
      <c r="O19" s="59"/>
      <c r="P19" s="59"/>
      <c r="Q19" s="59"/>
      <c r="R19" s="67">
        <f t="shared" si="0"/>
        <v>0</v>
      </c>
    </row>
    <row r="20" spans="2:18" s="22" customFormat="1" ht="15" customHeight="1" x14ac:dyDescent="0.2">
      <c r="B20" s="64" t="s">
        <v>11</v>
      </c>
      <c r="C20" s="52">
        <v>240000</v>
      </c>
      <c r="D20" s="72">
        <v>0</v>
      </c>
      <c r="E20" s="77">
        <v>0</v>
      </c>
      <c r="F20" s="75">
        <v>0</v>
      </c>
      <c r="G20" s="59">
        <v>0</v>
      </c>
      <c r="H20" s="61">
        <v>0</v>
      </c>
      <c r="I20" s="59">
        <v>0</v>
      </c>
      <c r="J20" s="59"/>
      <c r="K20" s="59"/>
      <c r="L20" s="59"/>
      <c r="M20" s="59"/>
      <c r="N20" s="59"/>
      <c r="O20" s="59"/>
      <c r="P20" s="59"/>
      <c r="Q20" s="59"/>
      <c r="R20" s="67">
        <f t="shared" si="0"/>
        <v>0</v>
      </c>
    </row>
    <row r="21" spans="2:18" s="22" customFormat="1" ht="15" customHeight="1" x14ac:dyDescent="0.2">
      <c r="B21" s="64" t="s">
        <v>12</v>
      </c>
      <c r="C21" s="52">
        <v>10000</v>
      </c>
      <c r="D21" s="72">
        <v>0</v>
      </c>
      <c r="E21" s="77">
        <v>0</v>
      </c>
      <c r="F21" s="75">
        <v>0</v>
      </c>
      <c r="G21" s="59">
        <v>0</v>
      </c>
      <c r="H21" s="61">
        <v>0</v>
      </c>
      <c r="I21" s="59">
        <v>0</v>
      </c>
      <c r="J21" s="59"/>
      <c r="K21" s="59" t="s">
        <v>117</v>
      </c>
      <c r="L21" s="59"/>
      <c r="M21" s="59"/>
      <c r="N21" s="59"/>
      <c r="O21" s="59"/>
      <c r="P21" s="59"/>
      <c r="Q21" s="59"/>
      <c r="R21" s="67">
        <f t="shared" si="0"/>
        <v>0</v>
      </c>
    </row>
    <row r="22" spans="2:18" s="22" customFormat="1" ht="15" customHeight="1" x14ac:dyDescent="0.2">
      <c r="B22" s="64" t="s">
        <v>13</v>
      </c>
      <c r="C22" s="52">
        <v>2050000</v>
      </c>
      <c r="D22" s="72">
        <v>0</v>
      </c>
      <c r="E22" s="77">
        <v>0</v>
      </c>
      <c r="F22" s="75">
        <v>0</v>
      </c>
      <c r="G22" s="59">
        <v>0</v>
      </c>
      <c r="H22" s="60" t="s">
        <v>117</v>
      </c>
      <c r="I22" s="59" t="s">
        <v>117</v>
      </c>
      <c r="J22" s="59">
        <v>0</v>
      </c>
      <c r="K22" s="59" t="s">
        <v>117</v>
      </c>
      <c r="L22" s="59" t="s">
        <v>117</v>
      </c>
      <c r="M22" s="59" t="s">
        <v>117</v>
      </c>
      <c r="N22" s="59" t="s">
        <v>117</v>
      </c>
      <c r="O22" s="59" t="s">
        <v>117</v>
      </c>
      <c r="P22" s="59" t="s">
        <v>117</v>
      </c>
      <c r="Q22" s="59" t="s">
        <v>117</v>
      </c>
      <c r="R22" s="67">
        <f t="shared" si="0"/>
        <v>0</v>
      </c>
    </row>
    <row r="23" spans="2:18" s="22" customFormat="1" ht="21.75" customHeight="1" x14ac:dyDescent="0.2">
      <c r="B23" s="63" t="s">
        <v>14</v>
      </c>
      <c r="C23" s="68">
        <v>754000</v>
      </c>
      <c r="D23" s="72">
        <v>0</v>
      </c>
      <c r="E23" s="77">
        <v>0</v>
      </c>
      <c r="F23" s="75">
        <v>0</v>
      </c>
      <c r="G23" s="59">
        <v>0</v>
      </c>
      <c r="H23" s="60">
        <v>0</v>
      </c>
      <c r="I23" s="59">
        <v>0</v>
      </c>
      <c r="J23" s="59" t="s">
        <v>117</v>
      </c>
      <c r="K23" s="59"/>
      <c r="L23" s="59"/>
      <c r="M23" s="59"/>
      <c r="N23" s="59"/>
      <c r="O23" s="59"/>
      <c r="P23" s="59"/>
      <c r="Q23" s="59" t="s">
        <v>117</v>
      </c>
      <c r="R23" s="67">
        <f t="shared" si="0"/>
        <v>0</v>
      </c>
    </row>
    <row r="24" spans="2:18" s="22" customFormat="1" ht="15" customHeight="1" x14ac:dyDescent="0.2">
      <c r="B24" s="63" t="s">
        <v>15</v>
      </c>
      <c r="C24" s="69">
        <v>6070000</v>
      </c>
      <c r="D24" s="72">
        <v>0</v>
      </c>
      <c r="E24" s="77">
        <v>0</v>
      </c>
      <c r="F24" s="75">
        <v>0</v>
      </c>
      <c r="G24" s="59">
        <v>0</v>
      </c>
      <c r="H24" s="60" t="s">
        <v>117</v>
      </c>
      <c r="I24" s="59" t="s">
        <v>117</v>
      </c>
      <c r="J24" s="59" t="s">
        <v>117</v>
      </c>
      <c r="K24" s="59" t="s">
        <v>117</v>
      </c>
      <c r="L24" s="59" t="s">
        <v>117</v>
      </c>
      <c r="M24" s="59" t="s">
        <v>117</v>
      </c>
      <c r="N24" s="59" t="s">
        <v>117</v>
      </c>
      <c r="O24" s="59" t="s">
        <v>117</v>
      </c>
      <c r="P24" s="59" t="s">
        <v>117</v>
      </c>
      <c r="Q24" s="59" t="s">
        <v>117</v>
      </c>
      <c r="R24" s="67">
        <f t="shared" si="0"/>
        <v>0</v>
      </c>
    </row>
    <row r="25" spans="2:18" s="22" customFormat="1" ht="15" customHeight="1" x14ac:dyDescent="0.2">
      <c r="B25" s="66" t="s">
        <v>16</v>
      </c>
      <c r="C25" s="52">
        <v>250000</v>
      </c>
      <c r="D25" s="72">
        <v>0</v>
      </c>
      <c r="E25" s="77">
        <v>0</v>
      </c>
      <c r="F25" s="75">
        <v>0</v>
      </c>
      <c r="G25" s="59">
        <v>0</v>
      </c>
      <c r="H25" s="60"/>
      <c r="I25" s="59">
        <v>0</v>
      </c>
      <c r="J25" s="59"/>
      <c r="K25" s="59"/>
      <c r="L25" s="59"/>
      <c r="M25" s="59"/>
      <c r="N25" s="59"/>
      <c r="O25" s="59"/>
      <c r="P25" s="59"/>
      <c r="Q25" s="59"/>
      <c r="R25" s="67">
        <f t="shared" si="0"/>
        <v>0</v>
      </c>
    </row>
    <row r="26" spans="2:18" s="22" customFormat="1" ht="15" customHeight="1" x14ac:dyDescent="0.2">
      <c r="B26" s="66" t="s">
        <v>17</v>
      </c>
      <c r="C26" s="52">
        <v>0</v>
      </c>
      <c r="D26" s="72">
        <v>0</v>
      </c>
      <c r="E26" s="77">
        <v>0</v>
      </c>
      <c r="F26" s="75">
        <v>0</v>
      </c>
      <c r="G26" s="59">
        <v>0</v>
      </c>
      <c r="H26" s="61"/>
      <c r="I26" s="59">
        <v>0</v>
      </c>
      <c r="J26" s="59"/>
      <c r="K26" s="59"/>
      <c r="L26" s="59"/>
      <c r="M26" s="59"/>
      <c r="N26" s="59" t="s">
        <v>117</v>
      </c>
      <c r="O26" s="59"/>
      <c r="P26" s="59"/>
      <c r="Q26" s="59"/>
      <c r="R26" s="67">
        <f t="shared" si="0"/>
        <v>0</v>
      </c>
    </row>
    <row r="27" spans="2:18" s="22" customFormat="1" ht="15" customHeight="1" x14ac:dyDescent="0.2">
      <c r="B27" s="66" t="s">
        <v>18</v>
      </c>
      <c r="C27" s="52">
        <v>10047172</v>
      </c>
      <c r="D27" s="72">
        <v>0</v>
      </c>
      <c r="E27" s="77"/>
      <c r="F27" s="75">
        <v>0</v>
      </c>
      <c r="G27" s="59"/>
      <c r="H27" s="60" t="s">
        <v>117</v>
      </c>
      <c r="I27" s="59" t="s">
        <v>117</v>
      </c>
      <c r="J27" s="59" t="s">
        <v>117</v>
      </c>
      <c r="K27" s="59" t="s">
        <v>117</v>
      </c>
      <c r="L27" s="59" t="s">
        <v>117</v>
      </c>
      <c r="M27" s="59" t="s">
        <v>117</v>
      </c>
      <c r="N27" s="59" t="s">
        <v>117</v>
      </c>
      <c r="O27" s="59" t="s">
        <v>117</v>
      </c>
      <c r="P27" s="59" t="s">
        <v>117</v>
      </c>
      <c r="Q27" s="59" t="s">
        <v>117</v>
      </c>
      <c r="R27" s="67">
        <f t="shared" si="0"/>
        <v>0</v>
      </c>
    </row>
    <row r="28" spans="2:18" s="22" customFormat="1" ht="15" customHeight="1" x14ac:dyDescent="0.2">
      <c r="B28" s="66" t="s">
        <v>19</v>
      </c>
      <c r="C28" s="52">
        <v>190000</v>
      </c>
      <c r="D28" s="72">
        <v>0</v>
      </c>
      <c r="E28" s="77">
        <v>0</v>
      </c>
      <c r="F28" s="75">
        <v>0</v>
      </c>
      <c r="G28" s="59">
        <v>0</v>
      </c>
      <c r="H28" s="60" t="s">
        <v>117</v>
      </c>
      <c r="I28" s="59">
        <v>0</v>
      </c>
      <c r="J28" s="59"/>
      <c r="K28" s="59"/>
      <c r="L28" s="59"/>
      <c r="M28" s="59"/>
      <c r="N28" s="59"/>
      <c r="O28" s="59"/>
      <c r="P28" s="59" t="s">
        <v>117</v>
      </c>
      <c r="Q28" s="59"/>
      <c r="R28" s="67">
        <f t="shared" si="0"/>
        <v>0</v>
      </c>
    </row>
    <row r="29" spans="2:18" s="22" customFormat="1" ht="15" customHeight="1" x14ac:dyDescent="0.2">
      <c r="B29" s="66" t="s">
        <v>20</v>
      </c>
      <c r="C29" s="52">
        <v>1007000</v>
      </c>
      <c r="D29" s="72">
        <v>0</v>
      </c>
      <c r="E29" s="77">
        <v>0</v>
      </c>
      <c r="F29" s="75">
        <v>0</v>
      </c>
      <c r="G29" s="59">
        <v>0</v>
      </c>
      <c r="H29" s="60" t="s">
        <v>117</v>
      </c>
      <c r="I29" s="59" t="s">
        <v>117</v>
      </c>
      <c r="J29" s="59"/>
      <c r="K29" s="59"/>
      <c r="L29" s="59"/>
      <c r="M29" s="59"/>
      <c r="N29" s="59"/>
      <c r="O29" s="59"/>
      <c r="P29" s="59"/>
      <c r="Q29" s="59"/>
      <c r="R29" s="67">
        <f t="shared" si="0"/>
        <v>0</v>
      </c>
    </row>
    <row r="30" spans="2:18" s="22" customFormat="1" ht="15" customHeight="1" x14ac:dyDescent="0.2">
      <c r="B30" s="66" t="s">
        <v>21</v>
      </c>
      <c r="C30" s="52">
        <v>225000</v>
      </c>
      <c r="D30" s="72">
        <v>0</v>
      </c>
      <c r="E30" s="77">
        <v>0</v>
      </c>
      <c r="F30" s="75">
        <v>0</v>
      </c>
      <c r="G30" s="59">
        <v>0</v>
      </c>
      <c r="H30" s="60" t="s">
        <v>117</v>
      </c>
      <c r="I30" s="59">
        <v>0</v>
      </c>
      <c r="J30" s="59"/>
      <c r="K30" s="59"/>
      <c r="L30" s="59"/>
      <c r="M30" s="59"/>
      <c r="N30" s="59"/>
      <c r="O30" s="59"/>
      <c r="P30" s="59"/>
      <c r="Q30" s="59"/>
      <c r="R30" s="67">
        <f t="shared" si="0"/>
        <v>0</v>
      </c>
    </row>
    <row r="31" spans="2:18" s="22" customFormat="1" ht="15" customHeight="1" x14ac:dyDescent="0.2">
      <c r="B31" s="66" t="s">
        <v>22</v>
      </c>
      <c r="C31" s="52">
        <v>825000</v>
      </c>
      <c r="D31" s="72">
        <v>0</v>
      </c>
      <c r="E31" s="77">
        <v>0</v>
      </c>
      <c r="F31" s="75">
        <v>0</v>
      </c>
      <c r="G31" s="59">
        <v>0</v>
      </c>
      <c r="H31" s="60" t="s">
        <v>117</v>
      </c>
      <c r="I31" s="59" t="s">
        <v>117</v>
      </c>
      <c r="J31" s="59"/>
      <c r="K31" s="59"/>
      <c r="L31" s="59"/>
      <c r="M31" s="59"/>
      <c r="N31" s="59"/>
      <c r="O31" s="59"/>
      <c r="P31" s="59"/>
      <c r="Q31" s="59"/>
      <c r="R31" s="67">
        <f t="shared" si="0"/>
        <v>0</v>
      </c>
    </row>
    <row r="32" spans="2:18" s="22" customFormat="1" ht="15" customHeight="1" x14ac:dyDescent="0.2">
      <c r="B32" s="66" t="s">
        <v>23</v>
      </c>
      <c r="C32" s="52">
        <v>6150000</v>
      </c>
      <c r="D32" s="72">
        <v>0</v>
      </c>
      <c r="E32" s="77">
        <v>0</v>
      </c>
      <c r="F32" s="75">
        <v>0</v>
      </c>
      <c r="G32" s="59">
        <v>0</v>
      </c>
      <c r="H32" s="60" t="s">
        <v>117</v>
      </c>
      <c r="I32" s="59" t="s">
        <v>117</v>
      </c>
      <c r="J32" s="59"/>
      <c r="K32" s="59"/>
      <c r="L32" s="59"/>
      <c r="M32" s="59"/>
      <c r="N32" s="59"/>
      <c r="O32" s="59"/>
      <c r="P32" s="59"/>
      <c r="Q32" s="59"/>
      <c r="R32" s="67">
        <f t="shared" si="0"/>
        <v>0</v>
      </c>
    </row>
    <row r="33" spans="2:18" s="22" customFormat="1" ht="15" customHeight="1" x14ac:dyDescent="0.2">
      <c r="B33" s="66" t="s">
        <v>24</v>
      </c>
      <c r="C33" s="52">
        <v>4435000</v>
      </c>
      <c r="D33" s="72">
        <v>0</v>
      </c>
      <c r="E33" s="77">
        <v>0</v>
      </c>
      <c r="F33" s="75">
        <v>0</v>
      </c>
      <c r="G33" s="59">
        <v>0</v>
      </c>
      <c r="H33" s="60" t="s">
        <v>117</v>
      </c>
      <c r="I33" s="59" t="s">
        <v>117</v>
      </c>
      <c r="J33" s="59"/>
      <c r="K33" s="59"/>
      <c r="L33" s="59"/>
      <c r="M33" s="59"/>
      <c r="N33" s="59"/>
      <c r="O33" s="59"/>
      <c r="P33" s="59"/>
      <c r="Q33" s="59"/>
      <c r="R33" s="67">
        <f t="shared" si="0"/>
        <v>0</v>
      </c>
    </row>
    <row r="34" spans="2:18" s="22" customFormat="1" ht="15" customHeight="1" x14ac:dyDescent="0.2">
      <c r="B34" s="66" t="s">
        <v>25</v>
      </c>
      <c r="C34" s="52">
        <v>0</v>
      </c>
      <c r="D34" s="72">
        <v>0</v>
      </c>
      <c r="E34" s="77">
        <v>0</v>
      </c>
      <c r="F34" s="75">
        <v>0</v>
      </c>
      <c r="G34" s="59">
        <v>0</v>
      </c>
      <c r="H34" s="61">
        <v>0</v>
      </c>
      <c r="I34" s="59">
        <v>0</v>
      </c>
      <c r="J34" s="59"/>
      <c r="K34" s="59"/>
      <c r="L34" s="59"/>
      <c r="M34" s="59"/>
      <c r="N34" s="59"/>
      <c r="O34" s="59"/>
      <c r="P34" s="59"/>
      <c r="Q34" s="59"/>
      <c r="R34" s="67">
        <f t="shared" si="0"/>
        <v>0</v>
      </c>
    </row>
    <row r="35" spans="2:18" s="22" customFormat="1" ht="15" customHeight="1" x14ac:dyDescent="0.2">
      <c r="B35" s="66" t="s">
        <v>26</v>
      </c>
      <c r="C35" s="52">
        <v>4120000</v>
      </c>
      <c r="D35" s="72">
        <v>0</v>
      </c>
      <c r="E35" s="77">
        <v>0</v>
      </c>
      <c r="F35" s="75">
        <v>0</v>
      </c>
      <c r="G35" s="59">
        <v>0</v>
      </c>
      <c r="H35" s="60" t="s">
        <v>117</v>
      </c>
      <c r="I35" s="59" t="s">
        <v>117</v>
      </c>
      <c r="J35" s="59" t="s">
        <v>117</v>
      </c>
      <c r="K35" s="59"/>
      <c r="L35" s="59" t="s">
        <v>117</v>
      </c>
      <c r="M35" s="59"/>
      <c r="N35" s="59"/>
      <c r="O35" s="59"/>
      <c r="P35" s="59"/>
      <c r="Q35" s="59" t="s">
        <v>117</v>
      </c>
      <c r="R35" s="67">
        <f t="shared" si="0"/>
        <v>0</v>
      </c>
    </row>
    <row r="36" spans="2:18" s="22" customFormat="1" ht="15" customHeight="1" x14ac:dyDescent="0.2">
      <c r="B36" s="66" t="s">
        <v>27</v>
      </c>
      <c r="C36" s="52">
        <v>0</v>
      </c>
      <c r="D36" s="72">
        <v>0</v>
      </c>
      <c r="E36" s="77">
        <v>0</v>
      </c>
      <c r="F36" s="75">
        <v>0</v>
      </c>
      <c r="G36" s="59">
        <v>0</v>
      </c>
      <c r="H36" s="60"/>
      <c r="I36" s="59" t="s">
        <v>117</v>
      </c>
      <c r="J36" s="59"/>
      <c r="K36" s="59"/>
      <c r="L36" s="59"/>
      <c r="M36" s="59"/>
      <c r="N36" s="59"/>
      <c r="O36" s="59"/>
      <c r="P36" s="59"/>
      <c r="Q36" s="59"/>
      <c r="R36" s="67">
        <f t="shared" si="0"/>
        <v>0</v>
      </c>
    </row>
    <row r="37" spans="2:18" s="22" customFormat="1" ht="15" customHeight="1" x14ac:dyDescent="0.2">
      <c r="B37" s="66" t="s">
        <v>28</v>
      </c>
      <c r="C37" s="52">
        <v>50000</v>
      </c>
      <c r="D37" s="72">
        <v>0</v>
      </c>
      <c r="E37" s="77">
        <v>0</v>
      </c>
      <c r="F37" s="75">
        <v>0</v>
      </c>
      <c r="G37" s="59">
        <v>0</v>
      </c>
      <c r="H37" s="61">
        <v>0</v>
      </c>
      <c r="I37" s="59">
        <v>0</v>
      </c>
      <c r="J37" s="59"/>
      <c r="K37" s="59"/>
      <c r="L37" s="59"/>
      <c r="M37" s="59"/>
      <c r="N37" s="59"/>
      <c r="O37" s="59"/>
      <c r="P37" s="59"/>
      <c r="Q37" s="59"/>
      <c r="R37" s="67">
        <f t="shared" si="0"/>
        <v>0</v>
      </c>
    </row>
    <row r="38" spans="2:18" s="22" customFormat="1" ht="15" customHeight="1" x14ac:dyDescent="0.2">
      <c r="B38" s="66" t="s">
        <v>29</v>
      </c>
      <c r="C38" s="52">
        <v>0</v>
      </c>
      <c r="D38" s="72">
        <v>0</v>
      </c>
      <c r="E38" s="77">
        <v>0</v>
      </c>
      <c r="F38" s="75">
        <v>0</v>
      </c>
      <c r="G38" s="59">
        <v>0</v>
      </c>
      <c r="H38" s="61">
        <v>0</v>
      </c>
      <c r="I38" s="59">
        <v>0</v>
      </c>
      <c r="J38" s="59"/>
      <c r="K38" s="59"/>
      <c r="L38" s="59"/>
      <c r="M38" s="59"/>
      <c r="N38" s="59"/>
      <c r="O38" s="59"/>
      <c r="P38" s="59"/>
      <c r="Q38" s="59"/>
      <c r="R38" s="67">
        <f t="shared" si="0"/>
        <v>0</v>
      </c>
    </row>
    <row r="39" spans="2:18" s="22" customFormat="1" ht="15" customHeight="1" x14ac:dyDescent="0.2">
      <c r="B39" s="66" t="s">
        <v>30</v>
      </c>
      <c r="C39" s="52">
        <v>0</v>
      </c>
      <c r="D39" s="72">
        <v>0</v>
      </c>
      <c r="E39" s="77">
        <v>0</v>
      </c>
      <c r="F39" s="75">
        <v>0</v>
      </c>
      <c r="G39" s="59">
        <v>0</v>
      </c>
      <c r="H39" s="61">
        <v>0</v>
      </c>
      <c r="I39" s="59">
        <v>0</v>
      </c>
      <c r="J39" s="59"/>
      <c r="K39" s="59"/>
      <c r="L39" s="59"/>
      <c r="M39" s="59"/>
      <c r="N39" s="59"/>
      <c r="O39" s="59"/>
      <c r="P39" s="59"/>
      <c r="Q39" s="59"/>
      <c r="R39" s="67">
        <f t="shared" si="0"/>
        <v>0</v>
      </c>
    </row>
    <row r="40" spans="2:18" s="22" customFormat="1" ht="15" customHeight="1" x14ac:dyDescent="0.2">
      <c r="B40" s="66" t="s">
        <v>31</v>
      </c>
      <c r="C40" s="52">
        <v>0</v>
      </c>
      <c r="D40" s="72">
        <v>0</v>
      </c>
      <c r="E40" s="77">
        <v>0</v>
      </c>
      <c r="F40" s="75">
        <v>0</v>
      </c>
      <c r="G40" s="59">
        <v>0</v>
      </c>
      <c r="H40" s="61">
        <v>0</v>
      </c>
      <c r="I40" s="59">
        <v>0</v>
      </c>
      <c r="J40" s="59"/>
      <c r="K40" s="59"/>
      <c r="L40" s="59"/>
      <c r="M40" s="59"/>
      <c r="N40" s="59"/>
      <c r="O40" s="59"/>
      <c r="P40" s="59"/>
      <c r="Q40" s="59"/>
      <c r="R40" s="67">
        <f t="shared" si="0"/>
        <v>0</v>
      </c>
    </row>
    <row r="41" spans="2:18" s="22" customFormat="1" ht="15" customHeight="1" x14ac:dyDescent="0.2">
      <c r="B41" s="66" t="s">
        <v>32</v>
      </c>
      <c r="C41" s="52">
        <v>0</v>
      </c>
      <c r="D41" s="72">
        <v>0</v>
      </c>
      <c r="E41" s="77">
        <v>0</v>
      </c>
      <c r="F41" s="75">
        <v>0</v>
      </c>
      <c r="G41" s="59">
        <v>0</v>
      </c>
      <c r="H41" s="61">
        <v>0</v>
      </c>
      <c r="I41" s="59">
        <v>0</v>
      </c>
      <c r="J41" s="59"/>
      <c r="K41" s="59"/>
      <c r="L41" s="59"/>
      <c r="M41" s="59"/>
      <c r="N41" s="59"/>
      <c r="O41" s="59"/>
      <c r="P41" s="59"/>
      <c r="Q41" s="59"/>
      <c r="R41" s="67">
        <f t="shared" si="0"/>
        <v>0</v>
      </c>
    </row>
    <row r="42" spans="2:18" s="22" customFormat="1" ht="15" customHeight="1" x14ac:dyDescent="0.2">
      <c r="B42" s="66" t="s">
        <v>33</v>
      </c>
      <c r="C42" s="52">
        <v>0</v>
      </c>
      <c r="D42" s="72">
        <v>0</v>
      </c>
      <c r="E42" s="77">
        <v>0</v>
      </c>
      <c r="F42" s="75">
        <v>0</v>
      </c>
      <c r="G42" s="59">
        <v>0</v>
      </c>
      <c r="H42" s="61">
        <v>0</v>
      </c>
      <c r="I42" s="59">
        <v>0</v>
      </c>
      <c r="J42" s="59"/>
      <c r="K42" s="59"/>
      <c r="L42" s="59"/>
      <c r="M42" s="59"/>
      <c r="N42" s="59"/>
      <c r="O42" s="59"/>
      <c r="P42" s="59"/>
      <c r="Q42" s="59"/>
      <c r="R42" s="67">
        <f t="shared" si="0"/>
        <v>0</v>
      </c>
    </row>
    <row r="43" spans="2:18" s="22" customFormat="1" ht="15" customHeight="1" x14ac:dyDescent="0.2">
      <c r="B43" s="66" t="s">
        <v>34</v>
      </c>
      <c r="C43" s="52">
        <v>0</v>
      </c>
      <c r="D43" s="72">
        <v>0</v>
      </c>
      <c r="E43" s="72">
        <v>0</v>
      </c>
      <c r="F43" s="75">
        <v>0</v>
      </c>
      <c r="G43" s="59">
        <v>0</v>
      </c>
      <c r="H43" s="60">
        <v>0</v>
      </c>
      <c r="I43" s="59">
        <v>0</v>
      </c>
      <c r="J43" s="59"/>
      <c r="K43" s="59"/>
      <c r="L43" s="59"/>
      <c r="M43" s="59"/>
      <c r="N43" s="59"/>
      <c r="O43" s="59"/>
      <c r="P43" s="59"/>
      <c r="Q43" s="59"/>
      <c r="R43" s="67">
        <f t="shared" si="0"/>
        <v>0</v>
      </c>
    </row>
    <row r="44" spans="2:18" s="22" customFormat="1" ht="15" customHeight="1" x14ac:dyDescent="0.2">
      <c r="B44" s="62" t="s">
        <v>35</v>
      </c>
      <c r="C44" s="52">
        <v>0</v>
      </c>
      <c r="D44" s="72">
        <v>0</v>
      </c>
      <c r="E44" s="72">
        <v>0</v>
      </c>
      <c r="F44" s="75">
        <v>0</v>
      </c>
      <c r="G44" s="59">
        <v>0</v>
      </c>
      <c r="H44" s="60"/>
      <c r="I44" s="59">
        <v>0</v>
      </c>
      <c r="J44" s="59"/>
      <c r="K44" s="59"/>
      <c r="L44" s="59"/>
      <c r="M44" s="59"/>
      <c r="N44" s="59"/>
      <c r="O44" s="59"/>
      <c r="P44" s="59"/>
      <c r="Q44" s="59"/>
      <c r="R44" s="67">
        <f t="shared" si="0"/>
        <v>0</v>
      </c>
    </row>
    <row r="45" spans="2:18" s="22" customFormat="1" ht="15" customHeight="1" x14ac:dyDescent="0.2">
      <c r="B45" s="62" t="s">
        <v>36</v>
      </c>
      <c r="C45" s="52">
        <v>0</v>
      </c>
      <c r="D45" s="72">
        <v>0</v>
      </c>
      <c r="E45" s="72">
        <v>0</v>
      </c>
      <c r="F45" s="75">
        <v>0</v>
      </c>
      <c r="G45" s="59">
        <v>0</v>
      </c>
      <c r="H45" s="60">
        <v>0</v>
      </c>
      <c r="I45" s="59">
        <v>0</v>
      </c>
      <c r="J45" s="59"/>
      <c r="K45" s="59"/>
      <c r="L45" s="59"/>
      <c r="M45" s="59"/>
      <c r="N45" s="59"/>
      <c r="O45" s="59"/>
      <c r="P45" s="59"/>
      <c r="Q45" s="59"/>
      <c r="R45" s="67">
        <f t="shared" si="0"/>
        <v>0</v>
      </c>
    </row>
    <row r="46" spans="2:18" s="22" customFormat="1" ht="15" customHeight="1" x14ac:dyDescent="0.2">
      <c r="B46" s="66" t="s">
        <v>37</v>
      </c>
      <c r="C46" s="52">
        <v>0</v>
      </c>
      <c r="D46" s="72">
        <v>0</v>
      </c>
      <c r="E46" s="72">
        <v>0</v>
      </c>
      <c r="F46" s="75">
        <v>0</v>
      </c>
      <c r="G46" s="59">
        <v>0</v>
      </c>
      <c r="H46" s="60">
        <v>0</v>
      </c>
      <c r="I46" s="59">
        <v>0</v>
      </c>
      <c r="J46" s="59"/>
      <c r="K46" s="59"/>
      <c r="L46" s="59"/>
      <c r="M46" s="59"/>
      <c r="N46" s="59"/>
      <c r="O46" s="59"/>
      <c r="P46" s="59"/>
      <c r="Q46" s="59"/>
      <c r="R46" s="67">
        <f t="shared" si="0"/>
        <v>0</v>
      </c>
    </row>
    <row r="47" spans="2:18" s="27" customFormat="1" ht="15" customHeight="1" x14ac:dyDescent="0.2">
      <c r="B47" s="66" t="s">
        <v>38</v>
      </c>
      <c r="C47" s="52">
        <v>0</v>
      </c>
      <c r="D47" s="72">
        <v>0</v>
      </c>
      <c r="E47" s="72">
        <v>0</v>
      </c>
      <c r="F47" s="75">
        <v>0</v>
      </c>
      <c r="G47" s="59">
        <v>0</v>
      </c>
      <c r="H47" s="61">
        <v>0</v>
      </c>
      <c r="I47" s="59">
        <v>0</v>
      </c>
      <c r="J47" s="59"/>
      <c r="K47" s="59"/>
      <c r="L47" s="59"/>
      <c r="M47" s="59"/>
      <c r="N47" s="59"/>
      <c r="O47" s="59"/>
      <c r="P47" s="59"/>
      <c r="Q47" s="59"/>
      <c r="R47" s="67">
        <f t="shared" si="0"/>
        <v>0</v>
      </c>
    </row>
    <row r="48" spans="2:18" s="27" customFormat="1" ht="15" customHeight="1" x14ac:dyDescent="0.2">
      <c r="B48" s="66" t="s">
        <v>39</v>
      </c>
      <c r="C48" s="52">
        <v>0</v>
      </c>
      <c r="D48" s="72">
        <v>0</v>
      </c>
      <c r="E48" s="72">
        <v>0</v>
      </c>
      <c r="F48" s="75">
        <v>0</v>
      </c>
      <c r="G48" s="59">
        <v>0</v>
      </c>
      <c r="H48" s="60">
        <v>0</v>
      </c>
      <c r="I48" s="59">
        <v>0</v>
      </c>
      <c r="J48" s="59"/>
      <c r="K48" s="59"/>
      <c r="L48" s="59"/>
      <c r="M48" s="59"/>
      <c r="N48" s="59"/>
      <c r="O48" s="59"/>
      <c r="P48" s="59"/>
      <c r="Q48" s="59"/>
      <c r="R48" s="67">
        <f t="shared" si="0"/>
        <v>0</v>
      </c>
    </row>
    <row r="49" spans="2:18" s="27" customFormat="1" ht="15" customHeight="1" x14ac:dyDescent="0.2">
      <c r="B49" s="66" t="s">
        <v>40</v>
      </c>
      <c r="C49" s="52">
        <v>0</v>
      </c>
      <c r="D49" s="72">
        <v>0</v>
      </c>
      <c r="E49" s="72">
        <v>0</v>
      </c>
      <c r="F49" s="75">
        <v>0</v>
      </c>
      <c r="G49" s="59">
        <v>0</v>
      </c>
      <c r="H49" s="60">
        <v>0</v>
      </c>
      <c r="I49" s="59">
        <v>0</v>
      </c>
      <c r="J49" s="59"/>
      <c r="K49" s="59"/>
      <c r="L49" s="59"/>
      <c r="M49" s="59"/>
      <c r="N49" s="59"/>
      <c r="O49" s="59"/>
      <c r="P49" s="59"/>
      <c r="Q49" s="59"/>
      <c r="R49" s="67">
        <f t="shared" si="0"/>
        <v>0</v>
      </c>
    </row>
    <row r="50" spans="2:18" s="22" customFormat="1" ht="15" customHeight="1" x14ac:dyDescent="0.2">
      <c r="B50" s="66" t="s">
        <v>41</v>
      </c>
      <c r="C50" s="52">
        <v>0</v>
      </c>
      <c r="D50" s="72">
        <v>0</v>
      </c>
      <c r="E50" s="72">
        <v>0</v>
      </c>
      <c r="F50" s="75">
        <v>0</v>
      </c>
      <c r="G50" s="59">
        <v>0</v>
      </c>
      <c r="H50" s="60">
        <v>0</v>
      </c>
      <c r="I50" s="59">
        <v>0</v>
      </c>
      <c r="J50" s="59"/>
      <c r="K50" s="59"/>
      <c r="L50" s="59"/>
      <c r="M50" s="59"/>
      <c r="N50" s="59"/>
      <c r="O50" s="59"/>
      <c r="P50" s="59"/>
      <c r="Q50" s="59"/>
      <c r="R50" s="67">
        <f t="shared" si="0"/>
        <v>0</v>
      </c>
    </row>
    <row r="51" spans="2:18" s="27" customFormat="1" ht="15" customHeight="1" x14ac:dyDescent="0.2">
      <c r="B51" s="66" t="s">
        <v>42</v>
      </c>
      <c r="C51" s="52">
        <v>0</v>
      </c>
      <c r="D51" s="72">
        <v>0</v>
      </c>
      <c r="E51" s="72">
        <v>0</v>
      </c>
      <c r="F51" s="75">
        <v>0</v>
      </c>
      <c r="G51" s="59">
        <v>0</v>
      </c>
      <c r="H51" s="60">
        <v>0</v>
      </c>
      <c r="I51" s="59">
        <v>0</v>
      </c>
      <c r="J51" s="59"/>
      <c r="K51" s="59"/>
      <c r="L51" s="59"/>
      <c r="M51" s="59"/>
      <c r="N51" s="59"/>
      <c r="O51" s="59"/>
      <c r="P51" s="59"/>
      <c r="Q51" s="59"/>
      <c r="R51" s="67">
        <f t="shared" si="0"/>
        <v>0</v>
      </c>
    </row>
    <row r="52" spans="2:18" s="22" customFormat="1" ht="15" customHeight="1" x14ac:dyDescent="0.2">
      <c r="B52" s="66" t="s">
        <v>43</v>
      </c>
      <c r="C52" s="52">
        <v>0</v>
      </c>
      <c r="D52" s="72">
        <v>0</v>
      </c>
      <c r="E52" s="72">
        <v>0</v>
      </c>
      <c r="F52" s="75">
        <v>0</v>
      </c>
      <c r="G52" s="59">
        <v>0</v>
      </c>
      <c r="H52" s="60"/>
      <c r="I52" s="59">
        <v>0</v>
      </c>
      <c r="J52" s="59"/>
      <c r="K52" s="59"/>
      <c r="L52" s="59"/>
      <c r="M52" s="59"/>
      <c r="N52" s="59"/>
      <c r="O52" s="59"/>
      <c r="P52" s="59"/>
      <c r="Q52" s="59"/>
      <c r="R52" s="67">
        <f t="shared" si="0"/>
        <v>0</v>
      </c>
    </row>
    <row r="53" spans="2:18" s="22" customFormat="1" ht="15" customHeight="1" x14ac:dyDescent="0.2">
      <c r="B53" s="66" t="s">
        <v>44</v>
      </c>
      <c r="C53" s="52">
        <v>1260000</v>
      </c>
      <c r="D53" s="72">
        <v>0</v>
      </c>
      <c r="E53" s="72">
        <v>0</v>
      </c>
      <c r="F53" s="75">
        <v>0</v>
      </c>
      <c r="G53" s="59">
        <v>0</v>
      </c>
      <c r="H53" s="60" t="s">
        <v>117</v>
      </c>
      <c r="I53" s="59">
        <v>0</v>
      </c>
      <c r="J53" s="59"/>
      <c r="K53" s="59"/>
      <c r="L53" s="59" t="s">
        <v>118</v>
      </c>
      <c r="M53" s="59"/>
      <c r="N53" s="59"/>
      <c r="O53" s="59"/>
      <c r="P53" s="59"/>
      <c r="Q53" s="59" t="s">
        <v>117</v>
      </c>
      <c r="R53" s="67">
        <f t="shared" si="0"/>
        <v>0</v>
      </c>
    </row>
    <row r="54" spans="2:18" s="27" customFormat="1" ht="15" customHeight="1" x14ac:dyDescent="0.2">
      <c r="B54" s="66" t="s">
        <v>45</v>
      </c>
      <c r="C54" s="52">
        <v>70000</v>
      </c>
      <c r="D54" s="72">
        <v>0</v>
      </c>
      <c r="E54" s="72">
        <v>0</v>
      </c>
      <c r="F54" s="75">
        <v>0</v>
      </c>
      <c r="G54" s="59">
        <v>0</v>
      </c>
      <c r="H54" s="60">
        <v>0</v>
      </c>
      <c r="I54" s="59">
        <v>0</v>
      </c>
      <c r="J54" s="59"/>
      <c r="K54" s="59"/>
      <c r="L54" s="59"/>
      <c r="M54" s="59"/>
      <c r="N54" s="59"/>
      <c r="O54" s="59"/>
      <c r="P54" s="59"/>
      <c r="Q54" s="59"/>
      <c r="R54" s="67">
        <f t="shared" si="0"/>
        <v>0</v>
      </c>
    </row>
    <row r="55" spans="2:18" s="27" customFormat="1" ht="15" customHeight="1" x14ac:dyDescent="0.2">
      <c r="B55" s="66" t="s">
        <v>46</v>
      </c>
      <c r="C55" s="52">
        <v>0</v>
      </c>
      <c r="D55" s="72">
        <v>0</v>
      </c>
      <c r="E55" s="72">
        <v>0</v>
      </c>
      <c r="F55" s="75">
        <v>0</v>
      </c>
      <c r="G55" s="59">
        <v>0</v>
      </c>
      <c r="H55" s="61">
        <v>0</v>
      </c>
      <c r="I55" s="59">
        <v>0</v>
      </c>
      <c r="J55" s="59"/>
      <c r="K55" s="59"/>
      <c r="L55" s="59"/>
      <c r="M55" s="59"/>
      <c r="N55" s="59"/>
      <c r="O55" s="59"/>
      <c r="P55" s="59"/>
      <c r="Q55" s="59"/>
      <c r="R55" s="67">
        <f t="shared" si="0"/>
        <v>0</v>
      </c>
    </row>
    <row r="56" spans="2:18" s="27" customFormat="1" ht="15" customHeight="1" x14ac:dyDescent="0.2">
      <c r="B56" s="66" t="s">
        <v>47</v>
      </c>
      <c r="C56" s="52">
        <v>0</v>
      </c>
      <c r="D56" s="72">
        <v>0</v>
      </c>
      <c r="E56" s="72">
        <v>0</v>
      </c>
      <c r="F56" s="75">
        <v>0</v>
      </c>
      <c r="G56" s="59">
        <v>0</v>
      </c>
      <c r="H56" s="61">
        <v>0</v>
      </c>
      <c r="I56" s="59">
        <v>0</v>
      </c>
      <c r="J56" s="59"/>
      <c r="K56" s="59"/>
      <c r="L56" s="59"/>
      <c r="M56" s="59"/>
      <c r="N56" s="59"/>
      <c r="O56" s="59"/>
      <c r="P56" s="59"/>
      <c r="Q56" s="59"/>
      <c r="R56" s="67">
        <f t="shared" si="0"/>
        <v>0</v>
      </c>
    </row>
    <row r="57" spans="2:18" s="22" customFormat="1" ht="15" customHeight="1" x14ac:dyDescent="0.2">
      <c r="B57" s="66" t="s">
        <v>48</v>
      </c>
      <c r="C57" s="52">
        <v>1940000</v>
      </c>
      <c r="D57" s="72">
        <v>0</v>
      </c>
      <c r="E57" s="72">
        <v>0</v>
      </c>
      <c r="F57" s="75">
        <v>0</v>
      </c>
      <c r="G57" s="59">
        <v>0</v>
      </c>
      <c r="H57" s="60" t="s">
        <v>117</v>
      </c>
      <c r="I57" s="59" t="s">
        <v>117</v>
      </c>
      <c r="J57" s="59"/>
      <c r="K57" s="59"/>
      <c r="L57" s="59"/>
      <c r="M57" s="59"/>
      <c r="N57" s="59" t="s">
        <v>117</v>
      </c>
      <c r="O57" s="59"/>
      <c r="P57" s="59" t="s">
        <v>117</v>
      </c>
      <c r="Q57" s="59" t="s">
        <v>117</v>
      </c>
      <c r="R57" s="67">
        <f t="shared" si="0"/>
        <v>0</v>
      </c>
    </row>
    <row r="58" spans="2:18" s="22" customFormat="1" ht="15" customHeight="1" x14ac:dyDescent="0.2">
      <c r="B58" s="66" t="s">
        <v>49</v>
      </c>
      <c r="C58" s="52">
        <v>50000</v>
      </c>
      <c r="D58" s="72">
        <v>0</v>
      </c>
      <c r="E58" s="72">
        <v>0</v>
      </c>
      <c r="F58" s="75">
        <v>0</v>
      </c>
      <c r="G58" s="59">
        <v>0</v>
      </c>
      <c r="H58" s="61">
        <v>0</v>
      </c>
      <c r="I58" s="59">
        <v>0</v>
      </c>
      <c r="J58" s="59"/>
      <c r="K58" s="59"/>
      <c r="L58" s="59"/>
      <c r="M58" s="59"/>
      <c r="N58" s="59"/>
      <c r="O58" s="59"/>
      <c r="P58" s="59"/>
      <c r="Q58" s="59" t="s">
        <v>117</v>
      </c>
      <c r="R58" s="67">
        <f t="shared" si="0"/>
        <v>0</v>
      </c>
    </row>
    <row r="59" spans="2:18" s="22" customFormat="1" ht="15" customHeight="1" x14ac:dyDescent="0.2">
      <c r="B59" s="66" t="s">
        <v>50</v>
      </c>
      <c r="C59" s="52">
        <v>11065000</v>
      </c>
      <c r="D59" s="72">
        <v>0</v>
      </c>
      <c r="E59" s="72"/>
      <c r="F59" s="75">
        <v>0</v>
      </c>
      <c r="G59" s="59">
        <v>0</v>
      </c>
      <c r="H59" s="61">
        <v>0</v>
      </c>
      <c r="I59" s="59">
        <v>0</v>
      </c>
      <c r="J59" s="59"/>
      <c r="K59" s="59"/>
      <c r="L59" s="59"/>
      <c r="M59" s="59">
        <v>0</v>
      </c>
      <c r="N59" s="59"/>
      <c r="O59" s="59"/>
      <c r="P59" s="59">
        <v>0</v>
      </c>
      <c r="Q59" s="59"/>
      <c r="R59" s="67">
        <f t="shared" si="0"/>
        <v>0</v>
      </c>
    </row>
    <row r="60" spans="2:18" s="22" customFormat="1" ht="15" customHeight="1" x14ac:dyDescent="0.2">
      <c r="B60" s="66" t="s">
        <v>51</v>
      </c>
      <c r="C60" s="52">
        <v>0</v>
      </c>
      <c r="D60" s="72">
        <v>0</v>
      </c>
      <c r="E60" s="72">
        <v>0</v>
      </c>
      <c r="F60" s="75">
        <v>0</v>
      </c>
      <c r="G60" s="59">
        <v>0</v>
      </c>
      <c r="H60" s="61">
        <v>0</v>
      </c>
      <c r="I60" s="59">
        <v>0</v>
      </c>
      <c r="J60" s="59" t="s">
        <v>117</v>
      </c>
      <c r="K60" s="59"/>
      <c r="L60" s="59"/>
      <c r="M60" s="59"/>
      <c r="N60" s="59"/>
      <c r="O60" s="59"/>
      <c r="P60" s="59"/>
      <c r="Q60" s="59"/>
      <c r="R60" s="67">
        <f t="shared" si="0"/>
        <v>0</v>
      </c>
    </row>
    <row r="61" spans="2:18" s="27" customFormat="1" ht="15" customHeight="1" x14ac:dyDescent="0.2">
      <c r="B61" s="66" t="s">
        <v>52</v>
      </c>
      <c r="C61" s="52">
        <v>0</v>
      </c>
      <c r="D61" s="72">
        <v>0</v>
      </c>
      <c r="E61" s="72">
        <v>0</v>
      </c>
      <c r="F61" s="75">
        <v>0</v>
      </c>
      <c r="G61" s="59">
        <v>0</v>
      </c>
      <c r="H61" s="61">
        <v>0</v>
      </c>
      <c r="I61" s="59">
        <v>0</v>
      </c>
      <c r="J61" s="59"/>
      <c r="K61" s="59"/>
      <c r="L61" s="59"/>
      <c r="M61" s="59"/>
      <c r="N61" s="59"/>
      <c r="O61" s="59"/>
      <c r="P61" s="59"/>
      <c r="Q61" s="59"/>
      <c r="R61" s="67">
        <f t="shared" si="0"/>
        <v>0</v>
      </c>
    </row>
    <row r="62" spans="2:18" s="22" customFormat="1" ht="15" customHeight="1" x14ac:dyDescent="0.2">
      <c r="B62" s="66" t="s">
        <v>53</v>
      </c>
      <c r="C62" s="52">
        <v>0</v>
      </c>
      <c r="D62" s="72">
        <v>0</v>
      </c>
      <c r="E62" s="72">
        <v>0</v>
      </c>
      <c r="F62" s="75">
        <v>0</v>
      </c>
      <c r="G62" s="59">
        <v>0</v>
      </c>
      <c r="H62" s="61"/>
      <c r="I62" s="59">
        <v>0</v>
      </c>
      <c r="J62" s="59"/>
      <c r="K62" s="59"/>
      <c r="L62" s="59"/>
      <c r="M62" s="59"/>
      <c r="N62" s="59"/>
      <c r="O62" s="59"/>
      <c r="P62" s="59"/>
      <c r="Q62" s="59"/>
      <c r="R62" s="67">
        <f t="shared" si="0"/>
        <v>0</v>
      </c>
    </row>
    <row r="63" spans="2:18" s="22" customFormat="1" ht="15" customHeight="1" x14ac:dyDescent="0.2">
      <c r="B63" s="66" t="s">
        <v>54</v>
      </c>
      <c r="C63" s="52">
        <v>0</v>
      </c>
      <c r="D63" s="72">
        <v>0</v>
      </c>
      <c r="E63" s="72">
        <v>0</v>
      </c>
      <c r="F63" s="75">
        <v>0</v>
      </c>
      <c r="G63" s="59">
        <v>0</v>
      </c>
      <c r="H63" s="61">
        <v>0</v>
      </c>
      <c r="I63" s="59">
        <v>0</v>
      </c>
      <c r="J63" s="59"/>
      <c r="K63" s="59"/>
      <c r="L63" s="59"/>
      <c r="M63" s="59"/>
      <c r="N63" s="59"/>
      <c r="O63" s="59"/>
      <c r="P63" s="59"/>
      <c r="Q63" s="59"/>
      <c r="R63" s="67">
        <f t="shared" si="0"/>
        <v>0</v>
      </c>
    </row>
    <row r="64" spans="2:18" s="22" customFormat="1" ht="15" customHeight="1" x14ac:dyDescent="0.2">
      <c r="B64" s="66" t="s">
        <v>55</v>
      </c>
      <c r="C64" s="52">
        <v>0</v>
      </c>
      <c r="D64" s="72">
        <v>0</v>
      </c>
      <c r="E64" s="72">
        <v>0</v>
      </c>
      <c r="F64" s="75">
        <v>0</v>
      </c>
      <c r="G64" s="59">
        <v>0</v>
      </c>
      <c r="H64" s="60">
        <v>0</v>
      </c>
      <c r="I64" s="59">
        <v>0</v>
      </c>
      <c r="J64" s="59"/>
      <c r="K64" s="59"/>
      <c r="L64" s="59"/>
      <c r="M64" s="59"/>
      <c r="N64" s="59"/>
      <c r="O64" s="59"/>
      <c r="P64" s="59"/>
      <c r="Q64" s="59"/>
      <c r="R64" s="67">
        <f t="shared" si="0"/>
        <v>0</v>
      </c>
    </row>
    <row r="65" spans="2:18" s="22" customFormat="1" ht="17.25" customHeight="1" x14ac:dyDescent="0.2">
      <c r="B65" s="62" t="s">
        <v>56</v>
      </c>
      <c r="C65" s="52">
        <v>0</v>
      </c>
      <c r="D65" s="72">
        <v>0</v>
      </c>
      <c r="E65" s="72">
        <v>0</v>
      </c>
      <c r="F65" s="75">
        <v>0</v>
      </c>
      <c r="G65" s="59">
        <v>0</v>
      </c>
      <c r="H65" s="60">
        <v>0</v>
      </c>
      <c r="I65" s="59">
        <v>0</v>
      </c>
      <c r="J65" s="59"/>
      <c r="K65" s="59"/>
      <c r="L65" s="59"/>
      <c r="M65" s="59"/>
      <c r="N65" s="59"/>
      <c r="O65" s="59"/>
      <c r="P65" s="59"/>
      <c r="Q65" s="59"/>
      <c r="R65" s="67">
        <f t="shared" si="0"/>
        <v>0</v>
      </c>
    </row>
    <row r="66" spans="2:18" s="27" customFormat="1" ht="25.5" customHeight="1" x14ac:dyDescent="0.2">
      <c r="B66" s="62" t="s">
        <v>57</v>
      </c>
      <c r="C66" s="52">
        <v>0</v>
      </c>
      <c r="D66" s="72">
        <v>0</v>
      </c>
      <c r="E66" s="72">
        <v>0</v>
      </c>
      <c r="F66" s="75">
        <v>0</v>
      </c>
      <c r="G66" s="59">
        <v>0</v>
      </c>
      <c r="H66" s="60">
        <v>0</v>
      </c>
      <c r="I66" s="59">
        <v>0</v>
      </c>
      <c r="J66" s="59"/>
      <c r="K66" s="59"/>
      <c r="L66" s="59"/>
      <c r="M66" s="59"/>
      <c r="N66" s="59"/>
      <c r="O66" s="59"/>
      <c r="P66" s="59"/>
      <c r="Q66" s="59"/>
      <c r="R66" s="67">
        <f t="shared" si="0"/>
        <v>0</v>
      </c>
    </row>
    <row r="67" spans="2:18" s="27" customFormat="1" ht="15" customHeight="1" x14ac:dyDescent="0.2">
      <c r="B67" s="66" t="s">
        <v>58</v>
      </c>
      <c r="C67" s="52">
        <v>0</v>
      </c>
      <c r="D67" s="72">
        <v>0</v>
      </c>
      <c r="E67" s="72">
        <v>0</v>
      </c>
      <c r="F67" s="75">
        <v>0</v>
      </c>
      <c r="G67" s="59">
        <v>0</v>
      </c>
      <c r="H67" s="60"/>
      <c r="I67" s="59">
        <v>0</v>
      </c>
      <c r="J67" s="59"/>
      <c r="K67" s="59"/>
      <c r="L67" s="59"/>
      <c r="M67" s="59"/>
      <c r="N67" s="59"/>
      <c r="O67" s="59"/>
      <c r="P67" s="59"/>
      <c r="Q67" s="59"/>
      <c r="R67" s="67">
        <f t="shared" si="0"/>
        <v>0</v>
      </c>
    </row>
    <row r="68" spans="2:18" s="22" customFormat="1" ht="15" customHeight="1" x14ac:dyDescent="0.2">
      <c r="B68" s="66" t="s">
        <v>59</v>
      </c>
      <c r="C68" s="52">
        <v>0</v>
      </c>
      <c r="D68" s="72">
        <v>0</v>
      </c>
      <c r="E68" s="72">
        <v>0</v>
      </c>
      <c r="F68" s="75">
        <v>0</v>
      </c>
      <c r="G68" s="59">
        <v>0</v>
      </c>
      <c r="H68" s="61">
        <v>0</v>
      </c>
      <c r="I68" s="59">
        <v>0</v>
      </c>
      <c r="J68" s="59"/>
      <c r="K68" s="59"/>
      <c r="L68" s="59"/>
      <c r="M68" s="59"/>
      <c r="N68" s="59"/>
      <c r="O68" s="59"/>
      <c r="P68" s="59"/>
      <c r="Q68" s="59"/>
      <c r="R68" s="67">
        <f t="shared" si="0"/>
        <v>0</v>
      </c>
    </row>
    <row r="69" spans="2:18" s="27" customFormat="1" ht="15" customHeight="1" x14ac:dyDescent="0.2">
      <c r="B69" s="66" t="s">
        <v>60</v>
      </c>
      <c r="C69" s="52">
        <v>0</v>
      </c>
      <c r="D69" s="72">
        <v>0</v>
      </c>
      <c r="E69" s="72">
        <v>0</v>
      </c>
      <c r="F69" s="75">
        <v>0</v>
      </c>
      <c r="G69" s="59">
        <v>0</v>
      </c>
      <c r="H69" s="60">
        <v>0</v>
      </c>
      <c r="I69" s="59">
        <v>0</v>
      </c>
      <c r="J69" s="59"/>
      <c r="K69" s="59"/>
      <c r="L69" s="59"/>
      <c r="M69" s="59"/>
      <c r="N69" s="59"/>
      <c r="O69" s="59"/>
      <c r="P69" s="59"/>
      <c r="Q69" s="59"/>
      <c r="R69" s="67">
        <f t="shared" si="0"/>
        <v>0</v>
      </c>
    </row>
    <row r="70" spans="2:18" s="22" customFormat="1" ht="15" customHeight="1" x14ac:dyDescent="0.2">
      <c r="B70" s="66" t="s">
        <v>61</v>
      </c>
      <c r="C70" s="52">
        <v>0</v>
      </c>
      <c r="D70" s="72">
        <v>0</v>
      </c>
      <c r="E70" s="72">
        <v>0</v>
      </c>
      <c r="F70" s="75">
        <v>0</v>
      </c>
      <c r="G70" s="59">
        <v>0</v>
      </c>
      <c r="H70" s="60"/>
      <c r="I70" s="59">
        <v>0</v>
      </c>
      <c r="J70" s="59"/>
      <c r="K70" s="59"/>
      <c r="L70" s="59"/>
      <c r="M70" s="59"/>
      <c r="N70" s="59"/>
      <c r="O70" s="59"/>
      <c r="P70" s="59"/>
      <c r="Q70" s="59"/>
      <c r="R70" s="67">
        <f t="shared" si="0"/>
        <v>0</v>
      </c>
    </row>
    <row r="71" spans="2:18" s="22" customFormat="1" ht="15" customHeight="1" x14ac:dyDescent="0.2">
      <c r="B71" s="66" t="s">
        <v>62</v>
      </c>
      <c r="C71" s="52">
        <v>0</v>
      </c>
      <c r="D71" s="72">
        <v>0</v>
      </c>
      <c r="E71" s="72">
        <v>0</v>
      </c>
      <c r="F71" s="75">
        <v>0</v>
      </c>
      <c r="G71" s="59">
        <v>0</v>
      </c>
      <c r="H71" s="60">
        <v>0</v>
      </c>
      <c r="I71" s="59">
        <v>0</v>
      </c>
      <c r="J71" s="59"/>
      <c r="K71" s="59"/>
      <c r="L71" s="59"/>
      <c r="M71" s="59"/>
      <c r="N71" s="59"/>
      <c r="O71" s="59"/>
      <c r="P71" s="59"/>
      <c r="Q71" s="59"/>
      <c r="R71" s="67">
        <f t="shared" si="0"/>
        <v>0</v>
      </c>
    </row>
    <row r="72" spans="2:18" s="22" customFormat="1" ht="15" customHeight="1" x14ac:dyDescent="0.2">
      <c r="B72" s="66" t="s">
        <v>63</v>
      </c>
      <c r="C72" s="52">
        <v>0</v>
      </c>
      <c r="D72" s="72">
        <v>0</v>
      </c>
      <c r="E72" s="72">
        <v>0</v>
      </c>
      <c r="F72" s="75">
        <v>0</v>
      </c>
      <c r="G72" s="59">
        <v>0</v>
      </c>
      <c r="H72" s="60">
        <v>0</v>
      </c>
      <c r="I72" s="59">
        <v>0</v>
      </c>
      <c r="J72" s="59"/>
      <c r="K72" s="59"/>
      <c r="L72" s="59"/>
      <c r="M72" s="59"/>
      <c r="N72" s="59"/>
      <c r="O72" s="59"/>
      <c r="P72" s="59"/>
      <c r="Q72" s="59"/>
      <c r="R72" s="67">
        <f t="shared" si="0"/>
        <v>0</v>
      </c>
    </row>
    <row r="73" spans="2:18" s="27" customFormat="1" ht="15" customHeight="1" x14ac:dyDescent="0.2">
      <c r="B73" s="66" t="s">
        <v>64</v>
      </c>
      <c r="C73" s="52">
        <v>0</v>
      </c>
      <c r="D73" s="72">
        <v>0</v>
      </c>
      <c r="E73" s="72">
        <v>0</v>
      </c>
      <c r="F73" s="75">
        <v>0</v>
      </c>
      <c r="G73" s="59">
        <v>0</v>
      </c>
      <c r="H73" s="60">
        <v>0</v>
      </c>
      <c r="I73" s="59">
        <v>0</v>
      </c>
      <c r="J73" s="59"/>
      <c r="K73" s="59"/>
      <c r="L73" s="59"/>
      <c r="M73" s="59"/>
      <c r="N73" s="59"/>
      <c r="O73" s="59"/>
      <c r="P73" s="59"/>
      <c r="Q73" s="59"/>
      <c r="R73" s="67">
        <f t="shared" si="0"/>
        <v>0</v>
      </c>
    </row>
    <row r="74" spans="2:18" s="22" customFormat="1" ht="15" customHeight="1" x14ac:dyDescent="0.2">
      <c r="B74" s="66" t="s">
        <v>67</v>
      </c>
      <c r="C74" s="52">
        <v>0</v>
      </c>
      <c r="D74" s="72">
        <v>0</v>
      </c>
      <c r="E74" s="72">
        <v>0</v>
      </c>
      <c r="F74" s="75">
        <v>0</v>
      </c>
      <c r="G74" s="59">
        <v>0</v>
      </c>
      <c r="H74" s="60">
        <v>0</v>
      </c>
      <c r="I74" s="59">
        <v>0</v>
      </c>
      <c r="J74" s="59"/>
      <c r="K74" s="59"/>
      <c r="L74" s="59"/>
      <c r="M74" s="59"/>
      <c r="N74" s="59"/>
      <c r="O74" s="59"/>
      <c r="P74" s="59"/>
      <c r="Q74" s="59"/>
      <c r="R74" s="67">
        <f t="shared" si="0"/>
        <v>0</v>
      </c>
    </row>
    <row r="75" spans="2:18" s="22" customFormat="1" ht="15" customHeight="1" x14ac:dyDescent="0.2">
      <c r="B75" s="66" t="s">
        <v>68</v>
      </c>
      <c r="C75" s="52">
        <v>0</v>
      </c>
      <c r="D75" s="72">
        <v>0</v>
      </c>
      <c r="E75" s="72">
        <v>0</v>
      </c>
      <c r="F75" s="75">
        <v>0</v>
      </c>
      <c r="G75" s="59">
        <v>0</v>
      </c>
      <c r="H75" s="60">
        <v>0</v>
      </c>
      <c r="I75" s="59">
        <v>0</v>
      </c>
      <c r="J75" s="59"/>
      <c r="K75" s="59"/>
      <c r="L75" s="59"/>
      <c r="M75" s="59"/>
      <c r="N75" s="59"/>
      <c r="O75" s="59"/>
      <c r="P75" s="59"/>
      <c r="Q75" s="59"/>
      <c r="R75" s="67">
        <f t="shared" si="0"/>
        <v>0</v>
      </c>
    </row>
    <row r="76" spans="2:18" s="22" customFormat="1" ht="15" customHeight="1" x14ac:dyDescent="0.2">
      <c r="B76" s="66" t="s">
        <v>69</v>
      </c>
      <c r="C76" s="52">
        <v>0</v>
      </c>
      <c r="D76" s="72">
        <v>0</v>
      </c>
      <c r="E76" s="72">
        <v>0</v>
      </c>
      <c r="F76" s="75">
        <v>0</v>
      </c>
      <c r="G76" s="59">
        <v>0</v>
      </c>
      <c r="H76" s="61">
        <v>0</v>
      </c>
      <c r="I76" s="59">
        <v>0</v>
      </c>
      <c r="J76" s="59"/>
      <c r="K76" s="59"/>
      <c r="L76" s="59"/>
      <c r="M76" s="59"/>
      <c r="N76" s="59"/>
      <c r="O76" s="59"/>
      <c r="P76" s="59"/>
      <c r="Q76" s="59"/>
      <c r="R76" s="67">
        <f t="shared" ref="R76:R82" si="1">+SUM(F76:Q76)</f>
        <v>0</v>
      </c>
    </row>
    <row r="77" spans="2:18" s="22" customFormat="1" ht="15" customHeight="1" x14ac:dyDescent="0.2">
      <c r="B77" s="66" t="s">
        <v>70</v>
      </c>
      <c r="C77" s="52">
        <v>0</v>
      </c>
      <c r="D77" s="72">
        <v>0</v>
      </c>
      <c r="E77" s="72">
        <v>0</v>
      </c>
      <c r="F77" s="75">
        <v>0</v>
      </c>
      <c r="G77" s="59">
        <v>0</v>
      </c>
      <c r="H77" s="61">
        <v>0</v>
      </c>
      <c r="I77" s="59">
        <v>0</v>
      </c>
      <c r="J77" s="59"/>
      <c r="K77" s="59"/>
      <c r="L77" s="59"/>
      <c r="M77" s="59"/>
      <c r="N77" s="59"/>
      <c r="O77" s="59"/>
      <c r="P77" s="59"/>
      <c r="Q77" s="59"/>
      <c r="R77" s="67">
        <f t="shared" si="1"/>
        <v>0</v>
      </c>
    </row>
    <row r="78" spans="2:18" s="22" customFormat="1" ht="15" customHeight="1" x14ac:dyDescent="0.2">
      <c r="B78" s="66" t="s">
        <v>71</v>
      </c>
      <c r="C78" s="52">
        <v>0</v>
      </c>
      <c r="D78" s="72">
        <v>0</v>
      </c>
      <c r="E78" s="72">
        <v>0</v>
      </c>
      <c r="F78" s="75">
        <v>0</v>
      </c>
      <c r="G78" s="59">
        <v>0</v>
      </c>
      <c r="H78" s="60">
        <v>0</v>
      </c>
      <c r="I78" s="59">
        <v>0</v>
      </c>
      <c r="J78" s="59"/>
      <c r="K78" s="59"/>
      <c r="L78" s="59"/>
      <c r="M78" s="59"/>
      <c r="N78" s="59"/>
      <c r="O78" s="59"/>
      <c r="P78" s="59"/>
      <c r="Q78" s="59"/>
      <c r="R78" s="67">
        <f t="shared" si="1"/>
        <v>0</v>
      </c>
    </row>
    <row r="79" spans="2:18" s="22" customFormat="1" ht="15" customHeight="1" x14ac:dyDescent="0.2">
      <c r="B79" s="66" t="s">
        <v>72</v>
      </c>
      <c r="C79" s="52">
        <v>0</v>
      </c>
      <c r="D79" s="72">
        <v>0</v>
      </c>
      <c r="E79" s="72">
        <v>0</v>
      </c>
      <c r="F79" s="75">
        <v>0</v>
      </c>
      <c r="G79" s="59">
        <v>0</v>
      </c>
      <c r="H79" s="61">
        <v>0</v>
      </c>
      <c r="I79" s="59">
        <v>0</v>
      </c>
      <c r="J79" s="59"/>
      <c r="K79" s="59"/>
      <c r="L79" s="59"/>
      <c r="M79" s="59"/>
      <c r="N79" s="59"/>
      <c r="O79" s="59"/>
      <c r="P79" s="59"/>
      <c r="Q79" s="59"/>
      <c r="R79" s="67">
        <f t="shared" si="1"/>
        <v>0</v>
      </c>
    </row>
    <row r="80" spans="2:18" s="22" customFormat="1" ht="15" customHeight="1" x14ac:dyDescent="0.2">
      <c r="B80" s="66" t="s">
        <v>73</v>
      </c>
      <c r="C80" s="52">
        <v>0</v>
      </c>
      <c r="D80" s="72">
        <v>0</v>
      </c>
      <c r="E80" s="72">
        <v>0</v>
      </c>
      <c r="F80" s="75">
        <v>0</v>
      </c>
      <c r="G80" s="59">
        <v>0</v>
      </c>
      <c r="H80" s="61">
        <v>0</v>
      </c>
      <c r="I80" s="59">
        <v>0</v>
      </c>
      <c r="J80" s="59"/>
      <c r="K80" s="59"/>
      <c r="L80" s="59"/>
      <c r="M80" s="59"/>
      <c r="N80" s="59"/>
      <c r="O80" s="59"/>
      <c r="P80" s="59"/>
      <c r="Q80" s="59"/>
      <c r="R80" s="67">
        <f t="shared" si="1"/>
        <v>0</v>
      </c>
    </row>
    <row r="81" spans="2:18" s="22" customFormat="1" ht="15" customHeight="1" x14ac:dyDescent="0.2">
      <c r="B81" s="66" t="s">
        <v>74</v>
      </c>
      <c r="C81" s="52">
        <v>0</v>
      </c>
      <c r="D81" s="72">
        <v>0</v>
      </c>
      <c r="E81" s="72">
        <v>0</v>
      </c>
      <c r="F81" s="75">
        <v>0</v>
      </c>
      <c r="G81" s="59">
        <v>0</v>
      </c>
      <c r="H81" s="61">
        <v>0</v>
      </c>
      <c r="I81" s="59">
        <v>0</v>
      </c>
      <c r="J81" s="59"/>
      <c r="K81" s="59"/>
      <c r="L81" s="59"/>
      <c r="M81" s="59"/>
      <c r="N81" s="59"/>
      <c r="O81" s="59"/>
      <c r="P81" s="59"/>
      <c r="Q81" s="59"/>
      <c r="R81" s="67">
        <f t="shared" si="1"/>
        <v>0</v>
      </c>
    </row>
    <row r="82" spans="2:18" s="22" customFormat="1" ht="15" customHeight="1" x14ac:dyDescent="0.2">
      <c r="B82" s="66" t="s">
        <v>75</v>
      </c>
      <c r="C82" s="52">
        <v>0</v>
      </c>
      <c r="D82" s="72">
        <v>0</v>
      </c>
      <c r="E82" s="72">
        <v>0</v>
      </c>
      <c r="F82" s="75">
        <v>0</v>
      </c>
      <c r="G82" s="59">
        <v>0</v>
      </c>
      <c r="H82" s="61">
        <v>0</v>
      </c>
      <c r="I82" s="59">
        <v>0</v>
      </c>
      <c r="J82" s="59"/>
      <c r="K82" s="59"/>
      <c r="L82" s="59"/>
      <c r="M82" s="59"/>
      <c r="N82" s="59"/>
      <c r="O82" s="59"/>
      <c r="P82" s="59"/>
      <c r="Q82" s="59"/>
      <c r="R82" s="67">
        <f t="shared" si="1"/>
        <v>0</v>
      </c>
    </row>
    <row r="83" spans="2:18" ht="15" customHeight="1" x14ac:dyDescent="0.25">
      <c r="B83" s="78" t="s">
        <v>120</v>
      </c>
      <c r="C83" s="79">
        <f>SUM(C11:C82)</f>
        <v>142291000</v>
      </c>
      <c r="D83" s="80">
        <f>SUM(D11:D82)</f>
        <v>0</v>
      </c>
      <c r="E83" s="80">
        <v>0</v>
      </c>
      <c r="F83" s="81">
        <f>SUM(F11:F82)</f>
        <v>5591135.1100000003</v>
      </c>
      <c r="G83" s="82">
        <f t="shared" ref="G83:I83" si="2">SUM(G11:G82)</f>
        <v>0</v>
      </c>
      <c r="H83" s="82">
        <f t="shared" si="2"/>
        <v>0</v>
      </c>
      <c r="I83" s="82">
        <f t="shared" si="2"/>
        <v>0</v>
      </c>
      <c r="J83" s="82" t="s">
        <v>117</v>
      </c>
      <c r="K83" s="82">
        <f t="shared" ref="K83:Q83" si="3">SUM(K11:K82)</f>
        <v>0</v>
      </c>
      <c r="L83" s="82">
        <f t="shared" si="3"/>
        <v>0</v>
      </c>
      <c r="M83" s="82">
        <f t="shared" si="3"/>
        <v>0</v>
      </c>
      <c r="N83" s="82">
        <f t="shared" si="3"/>
        <v>0</v>
      </c>
      <c r="O83" s="82">
        <f t="shared" si="3"/>
        <v>0</v>
      </c>
      <c r="P83" s="82">
        <f t="shared" si="3"/>
        <v>0</v>
      </c>
      <c r="Q83" s="82">
        <f t="shared" si="3"/>
        <v>0</v>
      </c>
      <c r="R83" s="82">
        <f>+SUM(F83:Q83)</f>
        <v>5591135.1100000003</v>
      </c>
    </row>
    <row r="84" spans="2:18" ht="15" customHeight="1" x14ac:dyDescent="0.25">
      <c r="B84" s="83"/>
      <c r="C84" s="84"/>
      <c r="D84" s="73"/>
      <c r="E84" s="73"/>
      <c r="F84" s="85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</row>
    <row r="88" spans="2:18" ht="15.75" customHeight="1" x14ac:dyDescent="0.3">
      <c r="B88" s="118" t="s">
        <v>124</v>
      </c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</row>
    <row r="89" spans="2:18" ht="15.75" customHeight="1" x14ac:dyDescent="0.3">
      <c r="B89" s="140" t="s">
        <v>127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</row>
    <row r="90" spans="2:18" ht="18.75" x14ac:dyDescent="0.3">
      <c r="B90" s="141" t="s">
        <v>122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ht="15.75" x14ac:dyDescent="0.25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</row>
    <row r="92" spans="2:18" ht="15.75" x14ac:dyDescent="0.25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</row>
    <row r="93" spans="2:18" ht="15.75" x14ac:dyDescent="0.25"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</row>
    <row r="95" spans="2:18" x14ac:dyDescent="0.25">
      <c r="B95" s="40"/>
      <c r="C95" s="38"/>
      <c r="D95" s="38"/>
      <c r="E95" s="38"/>
      <c r="F95" s="38"/>
    </row>
    <row r="97" spans="2:18" ht="18.75" x14ac:dyDescent="0.3">
      <c r="B97" s="118" t="s">
        <v>123</v>
      </c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</row>
    <row r="98" spans="2:18" ht="22.5" customHeight="1" x14ac:dyDescent="0.3">
      <c r="B98" s="140" t="s">
        <v>125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</row>
    <row r="99" spans="2:18" ht="18.75" x14ac:dyDescent="0.3">
      <c r="B99" s="141" t="s">
        <v>126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H112"/>
  <sheetViews>
    <sheetView showGridLines="0" tabSelected="1" topLeftCell="A34" zoomScale="78" zoomScaleNormal="78" workbookViewId="0">
      <selection activeCell="D102" sqref="D102"/>
    </sheetView>
  </sheetViews>
  <sheetFormatPr baseColWidth="10" defaultColWidth="11.42578125" defaultRowHeight="15" x14ac:dyDescent="0.25"/>
  <cols>
    <col min="1" max="1" width="0.5703125" customWidth="1"/>
    <col min="2" max="2" width="74.5703125" customWidth="1"/>
    <col min="3" max="3" width="17.7109375" customWidth="1"/>
    <col min="4" max="4" width="9.42578125" customWidth="1"/>
    <col min="5" max="5" width="18.7109375" customWidth="1"/>
    <col min="6" max="6" width="16.85546875" customWidth="1"/>
    <col min="7" max="8" width="16.28515625" customWidth="1"/>
    <col min="9" max="9" width="16.5703125" customWidth="1"/>
    <col min="10" max="11" width="16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8.7109375" customWidth="1"/>
    <col min="20" max="20" width="8.85546875" customWidth="1"/>
    <col min="21" max="21" width="8.5703125" customWidth="1"/>
    <col min="22" max="22" width="7.140625" customWidth="1"/>
    <col min="23" max="23" width="6.85546875" customWidth="1"/>
    <col min="24" max="24" width="9.140625" customWidth="1"/>
    <col min="25" max="25" width="19" customWidth="1"/>
    <col min="28" max="28" width="16" bestFit="1" customWidth="1"/>
  </cols>
  <sheetData>
    <row r="1" spans="2:34" ht="20.25" customHeight="1" x14ac:dyDescent="0.25">
      <c r="B1" s="112" t="s">
        <v>97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2:34" ht="15.75" customHeight="1" x14ac:dyDescent="0.25">
      <c r="B2" s="112" t="s">
        <v>98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2:34" x14ac:dyDescent="0.25">
      <c r="B3" s="114" t="s">
        <v>133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2:34" ht="15.75" customHeight="1" x14ac:dyDescent="0.25">
      <c r="B4" s="116" t="s">
        <v>92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2:34" ht="15.75" customHeight="1" x14ac:dyDescent="0.25">
      <c r="B5" s="116" t="s">
        <v>77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2:34" ht="15.75" x14ac:dyDescent="0.25">
      <c r="B6" s="119">
        <v>100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2:34" ht="25.5" customHeight="1" x14ac:dyDescent="0.25">
      <c r="B7" s="121" t="s">
        <v>66</v>
      </c>
      <c r="C7" s="122" t="s">
        <v>94</v>
      </c>
      <c r="D7" s="122" t="s">
        <v>93</v>
      </c>
      <c r="E7" s="122" t="s">
        <v>119</v>
      </c>
      <c r="F7" s="124" t="s">
        <v>91</v>
      </c>
      <c r="G7" s="125"/>
      <c r="H7" s="125"/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7"/>
    </row>
    <row r="8" spans="2:34" ht="25.5" customHeight="1" x14ac:dyDescent="0.25">
      <c r="B8" s="121"/>
      <c r="C8" s="123"/>
      <c r="D8" s="123"/>
      <c r="E8" s="123"/>
      <c r="F8" s="70" t="s">
        <v>79</v>
      </c>
      <c r="G8" s="70" t="s">
        <v>80</v>
      </c>
      <c r="H8" s="70" t="s">
        <v>81</v>
      </c>
      <c r="I8" s="70" t="s">
        <v>82</v>
      </c>
      <c r="J8" s="70" t="s">
        <v>83</v>
      </c>
      <c r="K8" s="70" t="s">
        <v>135</v>
      </c>
      <c r="L8" s="70" t="s">
        <v>85</v>
      </c>
      <c r="M8" s="70" t="s">
        <v>128</v>
      </c>
      <c r="N8" s="70" t="s">
        <v>87</v>
      </c>
      <c r="O8" s="70" t="s">
        <v>88</v>
      </c>
      <c r="P8" s="70" t="s">
        <v>129</v>
      </c>
      <c r="Q8" s="70" t="s">
        <v>90</v>
      </c>
      <c r="R8" s="70" t="s">
        <v>134</v>
      </c>
      <c r="S8" s="70" t="s">
        <v>85</v>
      </c>
      <c r="T8" s="70" t="s">
        <v>128</v>
      </c>
      <c r="U8" s="70" t="s">
        <v>87</v>
      </c>
      <c r="V8" s="70" t="s">
        <v>88</v>
      </c>
      <c r="W8" s="70" t="s">
        <v>129</v>
      </c>
      <c r="X8" s="70" t="s">
        <v>90</v>
      </c>
      <c r="Y8" s="70" t="s">
        <v>78</v>
      </c>
    </row>
    <row r="9" spans="2:34" x14ac:dyDescent="0.25">
      <c r="B9" s="23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>
        <f>SUM(Y11:Y82)</f>
        <v>48381204.930000007</v>
      </c>
      <c r="Z9" s="7"/>
      <c r="AA9" s="7"/>
      <c r="AB9" s="7"/>
      <c r="AC9" s="7"/>
      <c r="AD9" s="7"/>
      <c r="AE9" s="7"/>
      <c r="AF9" s="7"/>
      <c r="AG9" s="7"/>
      <c r="AH9" s="7"/>
    </row>
    <row r="10" spans="2:34" ht="15" customHeight="1" x14ac:dyDescent="0.25">
      <c r="B10" s="97" t="s">
        <v>1</v>
      </c>
      <c r="C10" s="56"/>
      <c r="D10" s="59"/>
      <c r="E10" s="59"/>
      <c r="F10" s="59"/>
      <c r="G10" s="7"/>
      <c r="H10" s="5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58"/>
      <c r="Z10" s="7"/>
      <c r="AA10" s="7"/>
      <c r="AB10" s="7"/>
      <c r="AC10" s="7"/>
      <c r="AD10" s="7"/>
      <c r="AE10" s="7"/>
      <c r="AF10" s="7"/>
      <c r="AG10" s="7"/>
      <c r="AH10" s="7"/>
    </row>
    <row r="11" spans="2:34" ht="15" customHeight="1" x14ac:dyDescent="0.25">
      <c r="B11" s="64" t="s">
        <v>2</v>
      </c>
      <c r="C11" s="52">
        <v>79800000</v>
      </c>
      <c r="D11" s="59">
        <v>0</v>
      </c>
      <c r="E11" s="52">
        <v>79800000</v>
      </c>
      <c r="F11" s="59">
        <v>5136666.66</v>
      </c>
      <c r="G11" s="59">
        <v>5699100</v>
      </c>
      <c r="H11" s="60">
        <v>5444833.3300000001</v>
      </c>
      <c r="I11" s="59">
        <v>5818500</v>
      </c>
      <c r="J11" s="59">
        <v>5851500</v>
      </c>
      <c r="K11" s="59">
        <v>5764500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67">
        <f>+SUM(F11:X11)</f>
        <v>33715099.990000002</v>
      </c>
      <c r="Z11" s="7"/>
      <c r="AA11" s="7"/>
      <c r="AB11" s="7"/>
      <c r="AC11" s="7"/>
      <c r="AD11" s="7"/>
      <c r="AE11" s="7"/>
      <c r="AF11" s="7"/>
      <c r="AG11" s="7"/>
      <c r="AH11" s="7"/>
    </row>
    <row r="12" spans="2:34" s="22" customFormat="1" ht="15" customHeight="1" x14ac:dyDescent="0.2">
      <c r="B12" s="64" t="s">
        <v>3</v>
      </c>
      <c r="C12" s="52">
        <v>4800000</v>
      </c>
      <c r="D12" s="59">
        <v>0</v>
      </c>
      <c r="E12" s="52">
        <v>4800000</v>
      </c>
      <c r="F12" s="59">
        <v>315000</v>
      </c>
      <c r="G12" s="59">
        <v>262000</v>
      </c>
      <c r="H12" s="60">
        <v>325600</v>
      </c>
      <c r="I12" s="59">
        <v>313000</v>
      </c>
      <c r="J12" s="59">
        <v>352400</v>
      </c>
      <c r="K12" s="59">
        <v>323000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67">
        <f>+SUM(F12:X12)</f>
        <v>1891000</v>
      </c>
      <c r="Z12" s="52"/>
      <c r="AA12" s="53"/>
      <c r="AB12" s="54"/>
      <c r="AC12" s="54"/>
      <c r="AD12" s="55"/>
      <c r="AE12" s="54"/>
      <c r="AF12" s="54"/>
      <c r="AG12" s="54"/>
      <c r="AH12" s="54"/>
    </row>
    <row r="13" spans="2:34" s="22" customFormat="1" ht="15" customHeight="1" x14ac:dyDescent="0.2">
      <c r="B13" s="64" t="s">
        <v>4</v>
      </c>
      <c r="C13" s="52">
        <v>0</v>
      </c>
      <c r="D13" s="59">
        <v>0</v>
      </c>
      <c r="E13" s="52">
        <v>0</v>
      </c>
      <c r="F13" s="59"/>
      <c r="G13" s="59"/>
      <c r="H13" s="60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67">
        <f>+SUM(F13:X13)</f>
        <v>0</v>
      </c>
    </row>
    <row r="14" spans="2:34" s="22" customFormat="1" ht="15" customHeight="1" x14ac:dyDescent="0.2">
      <c r="B14" s="64" t="s">
        <v>5</v>
      </c>
      <c r="C14" s="52">
        <v>0</v>
      </c>
      <c r="D14" s="59">
        <v>0</v>
      </c>
      <c r="E14" s="52">
        <v>0</v>
      </c>
      <c r="F14" s="59"/>
      <c r="G14" s="59"/>
      <c r="H14" s="60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7">
        <f>+SUM(F14:X14)</f>
        <v>0</v>
      </c>
    </row>
    <row r="15" spans="2:34" s="22" customFormat="1" ht="15" customHeight="1" x14ac:dyDescent="0.2">
      <c r="B15" s="64" t="s">
        <v>6</v>
      </c>
      <c r="C15" s="52">
        <v>12004200</v>
      </c>
      <c r="D15" s="59">
        <v>0</v>
      </c>
      <c r="E15" s="52">
        <v>12004200</v>
      </c>
      <c r="F15" s="59">
        <v>786025.99</v>
      </c>
      <c r="G15" s="59">
        <v>873009.58</v>
      </c>
      <c r="H15" s="60">
        <v>834437.16</v>
      </c>
      <c r="I15" s="59">
        <v>891653.86</v>
      </c>
      <c r="J15" s="59">
        <v>895971.36</v>
      </c>
      <c r="K15" s="59">
        <v>882667.36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67">
        <f>+SUM(F15:X15)</f>
        <v>5163765.3100000005</v>
      </c>
    </row>
    <row r="16" spans="2:34" s="22" customFormat="1" ht="15" customHeight="1" x14ac:dyDescent="0.2">
      <c r="B16" s="98" t="s">
        <v>7</v>
      </c>
      <c r="C16" s="52"/>
      <c r="D16" s="59">
        <v>0</v>
      </c>
      <c r="E16" s="52"/>
      <c r="F16" s="59"/>
      <c r="G16" s="59"/>
      <c r="H16" s="60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67">
        <f>+SUM(F16:X16)</f>
        <v>0</v>
      </c>
    </row>
    <row r="17" spans="2:25" s="22" customFormat="1" ht="15" customHeight="1" x14ac:dyDescent="0.2">
      <c r="B17" s="64" t="s">
        <v>8</v>
      </c>
      <c r="C17" s="52">
        <v>722200</v>
      </c>
      <c r="D17" s="59">
        <v>0</v>
      </c>
      <c r="E17" s="52">
        <v>722200</v>
      </c>
      <c r="F17" s="59">
        <v>18562.8</v>
      </c>
      <c r="G17" s="59">
        <v>71002.289999999994</v>
      </c>
      <c r="H17" s="60">
        <v>89611.23</v>
      </c>
      <c r="I17" s="59">
        <v>52569.82</v>
      </c>
      <c r="J17" s="59">
        <v>69649.539999999994</v>
      </c>
      <c r="K17" s="59">
        <v>86190.64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67">
        <f>+SUM(F17:X17)</f>
        <v>387586.32</v>
      </c>
    </row>
    <row r="18" spans="2:25" s="22" customFormat="1" ht="15" customHeight="1" x14ac:dyDescent="0.2">
      <c r="B18" s="64" t="s">
        <v>9</v>
      </c>
      <c r="C18" s="52">
        <v>0</v>
      </c>
      <c r="D18" s="59">
        <v>0</v>
      </c>
      <c r="E18" s="52">
        <v>0</v>
      </c>
      <c r="F18" s="59"/>
      <c r="G18" s="59"/>
      <c r="H18" s="60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7">
        <f>+SUM(F18:X18)</f>
        <v>0</v>
      </c>
    </row>
    <row r="19" spans="2:25" s="22" customFormat="1" ht="15" customHeight="1" x14ac:dyDescent="0.2">
      <c r="B19" s="64" t="s">
        <v>10</v>
      </c>
      <c r="C19" s="52">
        <v>0</v>
      </c>
      <c r="D19" s="59">
        <v>0</v>
      </c>
      <c r="E19" s="52">
        <v>0</v>
      </c>
      <c r="F19" s="59"/>
      <c r="G19" s="59"/>
      <c r="H19" s="60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67">
        <f>+SUM(F19:X19)</f>
        <v>0</v>
      </c>
    </row>
    <row r="20" spans="2:25" s="22" customFormat="1" ht="15" customHeight="1" x14ac:dyDescent="0.2">
      <c r="B20" s="64" t="s">
        <v>11</v>
      </c>
      <c r="C20" s="52">
        <v>0</v>
      </c>
      <c r="D20" s="59">
        <v>0</v>
      </c>
      <c r="E20" s="52">
        <v>0</v>
      </c>
      <c r="F20" s="59"/>
      <c r="G20" s="59"/>
      <c r="H20" s="60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67">
        <f>+SUM(F20:X20)</f>
        <v>0</v>
      </c>
    </row>
    <row r="21" spans="2:25" s="22" customFormat="1" ht="15" customHeight="1" x14ac:dyDescent="0.2">
      <c r="B21" s="64" t="s">
        <v>12</v>
      </c>
      <c r="C21" s="52">
        <v>0</v>
      </c>
      <c r="D21" s="59">
        <v>0</v>
      </c>
      <c r="E21" s="52">
        <v>0</v>
      </c>
      <c r="F21" s="59"/>
      <c r="G21" s="59"/>
      <c r="H21" s="60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67">
        <f>+SUM(F21:X21)</f>
        <v>0</v>
      </c>
    </row>
    <row r="22" spans="2:25" s="22" customFormat="1" ht="15" customHeight="1" x14ac:dyDescent="0.2">
      <c r="B22" s="64" t="s">
        <v>13</v>
      </c>
      <c r="C22" s="52">
        <v>0</v>
      </c>
      <c r="D22" s="59">
        <v>0</v>
      </c>
      <c r="E22" s="52">
        <v>0</v>
      </c>
      <c r="F22" s="59"/>
      <c r="G22" s="59"/>
      <c r="H22" s="60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67">
        <f>+SUM(F22:X22)</f>
        <v>0</v>
      </c>
    </row>
    <row r="23" spans="2:25" s="22" customFormat="1" ht="21.75" customHeight="1" x14ac:dyDescent="0.2">
      <c r="B23" s="63" t="s">
        <v>14</v>
      </c>
      <c r="C23" s="68">
        <v>0</v>
      </c>
      <c r="D23" s="59">
        <v>0</v>
      </c>
      <c r="E23" s="68">
        <v>0</v>
      </c>
      <c r="F23" s="59"/>
      <c r="G23" s="59"/>
      <c r="H23" s="60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67">
        <f>+SUM(F23:X23)</f>
        <v>0</v>
      </c>
    </row>
    <row r="24" spans="2:25" s="22" customFormat="1" ht="15" customHeight="1" x14ac:dyDescent="0.2">
      <c r="B24" s="63" t="s">
        <v>15</v>
      </c>
      <c r="C24" s="69">
        <v>0</v>
      </c>
      <c r="D24" s="59">
        <v>0</v>
      </c>
      <c r="E24" s="69">
        <v>0</v>
      </c>
      <c r="F24" s="59"/>
      <c r="G24" s="59"/>
      <c r="H24" s="60"/>
      <c r="I24" s="59"/>
      <c r="J24" s="59"/>
      <c r="K24" s="59"/>
      <c r="L24" s="94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7">
        <f>+SUM(F24:X24)</f>
        <v>0</v>
      </c>
    </row>
    <row r="25" spans="2:25" s="22" customFormat="1" ht="15" customHeight="1" x14ac:dyDescent="0.2">
      <c r="B25" s="66" t="s">
        <v>16</v>
      </c>
      <c r="C25" s="52">
        <v>0</v>
      </c>
      <c r="D25" s="59">
        <v>0</v>
      </c>
      <c r="E25" s="52">
        <v>0</v>
      </c>
      <c r="F25" s="59"/>
      <c r="G25" s="59"/>
      <c r="H25" s="60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67">
        <f>+SUM(F25:X25)</f>
        <v>0</v>
      </c>
    </row>
    <row r="26" spans="2:25" s="22" customFormat="1" ht="15" customHeight="1" x14ac:dyDescent="0.2">
      <c r="B26" s="99" t="s">
        <v>17</v>
      </c>
      <c r="C26" s="52"/>
      <c r="D26" s="59">
        <v>0</v>
      </c>
      <c r="E26" s="52"/>
      <c r="F26" s="59"/>
      <c r="G26" s="59"/>
      <c r="H26" s="60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67">
        <f>+SUM(F26:X26)</f>
        <v>0</v>
      </c>
    </row>
    <row r="27" spans="2:25" s="22" customFormat="1" ht="15" customHeight="1" x14ac:dyDescent="0.2">
      <c r="B27" s="66" t="s">
        <v>18</v>
      </c>
      <c r="C27" s="52">
        <v>6873600</v>
      </c>
      <c r="D27" s="59">
        <v>0</v>
      </c>
      <c r="E27" s="52">
        <v>6873600</v>
      </c>
      <c r="F27" s="59"/>
      <c r="G27" s="59">
        <v>1465680.39</v>
      </c>
      <c r="H27" s="60">
        <v>648819.54</v>
      </c>
      <c r="I27" s="59">
        <v>465929</v>
      </c>
      <c r="J27" s="59">
        <v>455711.77</v>
      </c>
      <c r="K27" s="59">
        <v>1562943.6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67">
        <f>+SUM(F27:X27)</f>
        <v>4599084.3</v>
      </c>
    </row>
    <row r="28" spans="2:25" s="22" customFormat="1" ht="15" customHeight="1" x14ac:dyDescent="0.2">
      <c r="B28" s="66" t="s">
        <v>19</v>
      </c>
      <c r="C28" s="52">
        <v>0</v>
      </c>
      <c r="D28" s="59">
        <v>0</v>
      </c>
      <c r="E28" s="52">
        <v>0</v>
      </c>
      <c r="F28" s="59"/>
      <c r="G28" s="59"/>
      <c r="H28" s="60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67">
        <f>+SUM(F28:X28)</f>
        <v>0</v>
      </c>
    </row>
    <row r="29" spans="2:25" s="22" customFormat="1" ht="15" customHeight="1" x14ac:dyDescent="0.2">
      <c r="B29" s="66" t="s">
        <v>20</v>
      </c>
      <c r="C29" s="52">
        <v>0</v>
      </c>
      <c r="D29" s="59">
        <v>0</v>
      </c>
      <c r="E29" s="52">
        <v>0</v>
      </c>
      <c r="F29" s="59"/>
      <c r="G29" s="59"/>
      <c r="H29" s="60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67">
        <f>+SUM(F29:X29)</f>
        <v>0</v>
      </c>
    </row>
    <row r="30" spans="2:25" s="22" customFormat="1" ht="15" customHeight="1" x14ac:dyDescent="0.2">
      <c r="B30" s="66" t="s">
        <v>21</v>
      </c>
      <c r="C30" s="52">
        <v>0</v>
      </c>
      <c r="D30" s="59">
        <v>0</v>
      </c>
      <c r="E30" s="52">
        <v>0</v>
      </c>
      <c r="F30" s="59"/>
      <c r="G30" s="59"/>
      <c r="H30" s="60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67">
        <f>+SUM(F30:X30)</f>
        <v>0</v>
      </c>
    </row>
    <row r="31" spans="2:25" s="22" customFormat="1" ht="15" customHeight="1" x14ac:dyDescent="0.2">
      <c r="B31" s="66" t="s">
        <v>22</v>
      </c>
      <c r="C31" s="52">
        <v>0</v>
      </c>
      <c r="D31" s="59">
        <v>0</v>
      </c>
      <c r="E31" s="52">
        <v>0</v>
      </c>
      <c r="F31" s="59"/>
      <c r="G31" s="59"/>
      <c r="H31" s="60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67">
        <f>+SUM(F31:X31)</f>
        <v>0</v>
      </c>
    </row>
    <row r="32" spans="2:25" s="22" customFormat="1" ht="15" customHeight="1" x14ac:dyDescent="0.2">
      <c r="B32" s="66" t="s">
        <v>23</v>
      </c>
      <c r="C32" s="52">
        <v>0</v>
      </c>
      <c r="D32" s="59">
        <v>0</v>
      </c>
      <c r="E32" s="52">
        <v>0</v>
      </c>
      <c r="F32" s="59"/>
      <c r="G32" s="59"/>
      <c r="H32" s="60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7">
        <f>+SUM(F32:X32)</f>
        <v>0</v>
      </c>
    </row>
    <row r="33" spans="2:25" s="22" customFormat="1" ht="15" customHeight="1" x14ac:dyDescent="0.2">
      <c r="B33" s="66" t="s">
        <v>24</v>
      </c>
      <c r="C33" s="52">
        <v>0</v>
      </c>
      <c r="D33" s="59">
        <v>0</v>
      </c>
      <c r="E33" s="52">
        <v>0</v>
      </c>
      <c r="F33" s="59"/>
      <c r="G33" s="59"/>
      <c r="H33" s="60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67">
        <f>+SUM(F33:X33)</f>
        <v>0</v>
      </c>
    </row>
    <row r="34" spans="2:25" s="22" customFormat="1" ht="15" customHeight="1" x14ac:dyDescent="0.2">
      <c r="B34" s="66" t="s">
        <v>25</v>
      </c>
      <c r="C34" s="52">
        <v>0</v>
      </c>
      <c r="D34" s="59">
        <v>0</v>
      </c>
      <c r="E34" s="52">
        <v>0</v>
      </c>
      <c r="F34" s="59"/>
      <c r="G34" s="59"/>
      <c r="H34" s="60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67">
        <f>+SUM(F34:X34)</f>
        <v>0</v>
      </c>
    </row>
    <row r="35" spans="2:25" s="22" customFormat="1" ht="15" customHeight="1" x14ac:dyDescent="0.2">
      <c r="B35" s="66" t="s">
        <v>26</v>
      </c>
      <c r="C35" s="52">
        <v>0</v>
      </c>
      <c r="D35" s="59">
        <v>0</v>
      </c>
      <c r="E35" s="52">
        <v>0</v>
      </c>
      <c r="F35" s="59"/>
      <c r="G35" s="59"/>
      <c r="H35" s="60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67">
        <f>+SUM(F35:X35)</f>
        <v>0</v>
      </c>
    </row>
    <row r="36" spans="2:25" s="22" customFormat="1" ht="15" customHeight="1" x14ac:dyDescent="0.2">
      <c r="B36" s="99" t="s">
        <v>27</v>
      </c>
      <c r="C36" s="52"/>
      <c r="D36" s="59">
        <v>0</v>
      </c>
      <c r="E36" s="52"/>
      <c r="F36" s="59"/>
      <c r="G36" s="59"/>
      <c r="H36" s="60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67">
        <f>+SUM(F36:X36)</f>
        <v>0</v>
      </c>
    </row>
    <row r="37" spans="2:25" s="22" customFormat="1" ht="15" customHeight="1" x14ac:dyDescent="0.2">
      <c r="B37" s="66" t="s">
        <v>28</v>
      </c>
      <c r="C37" s="52">
        <v>0</v>
      </c>
      <c r="D37" s="59">
        <v>0</v>
      </c>
      <c r="E37" s="52">
        <v>0</v>
      </c>
      <c r="F37" s="59"/>
      <c r="G37" s="59"/>
      <c r="H37" s="60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67">
        <f>+SUM(F37:X37)</f>
        <v>0</v>
      </c>
    </row>
    <row r="38" spans="2:25" s="22" customFormat="1" ht="15" customHeight="1" x14ac:dyDescent="0.2">
      <c r="B38" s="66" t="s">
        <v>29</v>
      </c>
      <c r="C38" s="52">
        <v>0</v>
      </c>
      <c r="D38" s="59">
        <v>0</v>
      </c>
      <c r="E38" s="52">
        <v>0</v>
      </c>
      <c r="F38" s="59"/>
      <c r="G38" s="59"/>
      <c r="H38" s="60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7">
        <f>+SUM(F38:X38)</f>
        <v>0</v>
      </c>
    </row>
    <row r="39" spans="2:25" s="22" customFormat="1" ht="15" customHeight="1" x14ac:dyDescent="0.2">
      <c r="B39" s="66" t="s">
        <v>30</v>
      </c>
      <c r="C39" s="52">
        <v>0</v>
      </c>
      <c r="D39" s="59">
        <v>0</v>
      </c>
      <c r="E39" s="52">
        <v>0</v>
      </c>
      <c r="F39" s="59"/>
      <c r="G39" s="59"/>
      <c r="H39" s="60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7">
        <f>+SUM(F39:X39)</f>
        <v>0</v>
      </c>
    </row>
    <row r="40" spans="2:25" s="22" customFormat="1" ht="15" customHeight="1" x14ac:dyDescent="0.2">
      <c r="B40" s="66" t="s">
        <v>31</v>
      </c>
      <c r="C40" s="52">
        <v>0</v>
      </c>
      <c r="D40" s="59">
        <v>0</v>
      </c>
      <c r="E40" s="52">
        <v>0</v>
      </c>
      <c r="F40" s="59"/>
      <c r="G40" s="59"/>
      <c r="H40" s="60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67">
        <f>+SUM(F40:X40)</f>
        <v>0</v>
      </c>
    </row>
    <row r="41" spans="2:25" s="22" customFormat="1" ht="15" customHeight="1" x14ac:dyDescent="0.2">
      <c r="B41" s="66" t="s">
        <v>32</v>
      </c>
      <c r="C41" s="52">
        <v>0</v>
      </c>
      <c r="D41" s="59">
        <v>0</v>
      </c>
      <c r="E41" s="52">
        <v>0</v>
      </c>
      <c r="F41" s="59"/>
      <c r="G41" s="59"/>
      <c r="H41" s="60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67">
        <f>+SUM(F41:X41)</f>
        <v>0</v>
      </c>
    </row>
    <row r="42" spans="2:25" s="22" customFormat="1" ht="15" customHeight="1" x14ac:dyDescent="0.2">
      <c r="B42" s="66" t="s">
        <v>33</v>
      </c>
      <c r="C42" s="52">
        <v>0</v>
      </c>
      <c r="D42" s="59">
        <v>0</v>
      </c>
      <c r="E42" s="52">
        <v>0</v>
      </c>
      <c r="F42" s="59"/>
      <c r="G42" s="59"/>
      <c r="H42" s="60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67">
        <f>+SUM(F42:X42)</f>
        <v>0</v>
      </c>
    </row>
    <row r="43" spans="2:25" s="22" customFormat="1" ht="15" customHeight="1" x14ac:dyDescent="0.2">
      <c r="B43" s="66" t="s">
        <v>34</v>
      </c>
      <c r="C43" s="52">
        <v>0</v>
      </c>
      <c r="D43" s="59">
        <v>0</v>
      </c>
      <c r="E43" s="52">
        <v>0</v>
      </c>
      <c r="F43" s="59"/>
      <c r="G43" s="59"/>
      <c r="H43" s="6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67">
        <f>+SUM(F43:X43)</f>
        <v>0</v>
      </c>
    </row>
    <row r="44" spans="2:25" s="22" customFormat="1" ht="15" customHeight="1" x14ac:dyDescent="0.2">
      <c r="B44" s="62" t="s">
        <v>35</v>
      </c>
      <c r="C44" s="52">
        <v>0</v>
      </c>
      <c r="D44" s="59">
        <v>0</v>
      </c>
      <c r="E44" s="52">
        <v>0</v>
      </c>
      <c r="F44" s="59"/>
      <c r="G44" s="59"/>
      <c r="H44" s="60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67">
        <f>+SUM(F44:X44)</f>
        <v>0</v>
      </c>
    </row>
    <row r="45" spans="2:25" s="22" customFormat="1" ht="15" customHeight="1" x14ac:dyDescent="0.2">
      <c r="B45" s="62" t="s">
        <v>36</v>
      </c>
      <c r="C45" s="52">
        <v>0</v>
      </c>
      <c r="D45" s="59">
        <v>0</v>
      </c>
      <c r="E45" s="52">
        <v>0</v>
      </c>
      <c r="F45" s="59"/>
      <c r="G45" s="59"/>
      <c r="H45" s="60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67">
        <f>+SUM(F45:X45)</f>
        <v>0</v>
      </c>
    </row>
    <row r="46" spans="2:25" s="22" customFormat="1" ht="15" customHeight="1" x14ac:dyDescent="0.2">
      <c r="B46" s="66" t="s">
        <v>37</v>
      </c>
      <c r="C46" s="52">
        <v>0</v>
      </c>
      <c r="D46" s="59">
        <v>0</v>
      </c>
      <c r="E46" s="52">
        <v>0</v>
      </c>
      <c r="F46" s="59"/>
      <c r="G46" s="59"/>
      <c r="H46" s="60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67">
        <f>+SUM(F46:X46)</f>
        <v>0</v>
      </c>
    </row>
    <row r="47" spans="2:25" s="27" customFormat="1" ht="15" customHeight="1" x14ac:dyDescent="0.2">
      <c r="B47" s="66" t="s">
        <v>38</v>
      </c>
      <c r="C47" s="52">
        <v>0</v>
      </c>
      <c r="D47" s="59">
        <v>0</v>
      </c>
      <c r="E47" s="52">
        <v>0</v>
      </c>
      <c r="F47" s="59"/>
      <c r="G47" s="59"/>
      <c r="H47" s="60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67">
        <f>+SUM(F47:X47)</f>
        <v>0</v>
      </c>
    </row>
    <row r="48" spans="2:25" s="27" customFormat="1" ht="15" customHeight="1" x14ac:dyDescent="0.2">
      <c r="B48" s="66" t="s">
        <v>39</v>
      </c>
      <c r="C48" s="52">
        <v>0</v>
      </c>
      <c r="D48" s="59">
        <v>0</v>
      </c>
      <c r="E48" s="52">
        <v>0</v>
      </c>
      <c r="F48" s="59"/>
      <c r="G48" s="59"/>
      <c r="H48" s="60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67">
        <f>+SUM(F48:X48)</f>
        <v>0</v>
      </c>
    </row>
    <row r="49" spans="2:25" s="27" customFormat="1" ht="15" customHeight="1" x14ac:dyDescent="0.2">
      <c r="B49" s="66" t="s">
        <v>40</v>
      </c>
      <c r="C49" s="52">
        <v>0</v>
      </c>
      <c r="D49" s="59">
        <v>0</v>
      </c>
      <c r="E49" s="52">
        <v>0</v>
      </c>
      <c r="F49" s="59"/>
      <c r="G49" s="59"/>
      <c r="H49" s="60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67">
        <f>+SUM(F49:X49)</f>
        <v>0</v>
      </c>
    </row>
    <row r="50" spans="2:25" s="22" customFormat="1" ht="15" customHeight="1" x14ac:dyDescent="0.2">
      <c r="B50" s="66" t="s">
        <v>41</v>
      </c>
      <c r="C50" s="52">
        <v>0</v>
      </c>
      <c r="D50" s="59">
        <v>0</v>
      </c>
      <c r="E50" s="52">
        <v>0</v>
      </c>
      <c r="F50" s="59"/>
      <c r="G50" s="59"/>
      <c r="H50" s="60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67">
        <f>+SUM(F50:X50)</f>
        <v>0</v>
      </c>
    </row>
    <row r="51" spans="2:25" s="27" customFormat="1" ht="15" customHeight="1" x14ac:dyDescent="0.2">
      <c r="B51" s="66" t="s">
        <v>42</v>
      </c>
      <c r="C51" s="52">
        <v>0</v>
      </c>
      <c r="D51" s="59">
        <v>0</v>
      </c>
      <c r="E51" s="52">
        <v>0</v>
      </c>
      <c r="F51" s="59"/>
      <c r="G51" s="59"/>
      <c r="H51" s="60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67">
        <f>+SUM(F51:X51)</f>
        <v>0</v>
      </c>
    </row>
    <row r="52" spans="2:25" s="22" customFormat="1" ht="15" customHeight="1" x14ac:dyDescent="0.2">
      <c r="B52" s="99" t="s">
        <v>43</v>
      </c>
      <c r="C52" s="52"/>
      <c r="D52" s="59">
        <v>0</v>
      </c>
      <c r="E52" s="52"/>
      <c r="F52" s="59"/>
      <c r="G52" s="59"/>
      <c r="H52" s="60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67">
        <f>+SUM(F52:X52)</f>
        <v>0</v>
      </c>
    </row>
    <row r="53" spans="2:25" s="22" customFormat="1" ht="15" customHeight="1" x14ac:dyDescent="0.2">
      <c r="B53" s="66" t="s">
        <v>44</v>
      </c>
      <c r="C53" s="52">
        <v>0</v>
      </c>
      <c r="D53" s="59">
        <v>0</v>
      </c>
      <c r="E53" s="52">
        <v>0</v>
      </c>
      <c r="F53" s="59"/>
      <c r="G53" s="59">
        <v>57281.51</v>
      </c>
      <c r="H53" s="60">
        <v>96277.99</v>
      </c>
      <c r="I53" s="59">
        <v>136628.66</v>
      </c>
      <c r="J53" s="59">
        <v>370826.05</v>
      </c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67">
        <f>+SUM(F53:X53)</f>
        <v>661014.21</v>
      </c>
    </row>
    <row r="54" spans="2:25" s="27" customFormat="1" ht="15" customHeight="1" x14ac:dyDescent="0.2">
      <c r="B54" s="66" t="s">
        <v>45</v>
      </c>
      <c r="C54" s="52">
        <v>0</v>
      </c>
      <c r="D54" s="59">
        <v>0</v>
      </c>
      <c r="E54" s="52">
        <v>0</v>
      </c>
      <c r="F54" s="59"/>
      <c r="G54" s="59"/>
      <c r="H54" s="60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67">
        <f>+SUM(F54:X54)</f>
        <v>0</v>
      </c>
    </row>
    <row r="55" spans="2:25" s="27" customFormat="1" ht="15" customHeight="1" x14ac:dyDescent="0.2">
      <c r="B55" s="66" t="s">
        <v>46</v>
      </c>
      <c r="C55" s="52">
        <v>20000000</v>
      </c>
      <c r="D55" s="59">
        <v>0</v>
      </c>
      <c r="E55" s="52">
        <v>20000000</v>
      </c>
      <c r="F55" s="59"/>
      <c r="G55" s="59"/>
      <c r="H55" s="60"/>
      <c r="I55" s="59">
        <v>1163485.27</v>
      </c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67">
        <f>+SUM(F55:X55)</f>
        <v>1163485.27</v>
      </c>
    </row>
    <row r="56" spans="2:25" s="27" customFormat="1" ht="15" customHeight="1" x14ac:dyDescent="0.2">
      <c r="B56" s="66" t="s">
        <v>47</v>
      </c>
      <c r="C56" s="52">
        <v>0</v>
      </c>
      <c r="D56" s="59">
        <v>0</v>
      </c>
      <c r="E56" s="52">
        <v>0</v>
      </c>
      <c r="F56" s="59"/>
      <c r="G56" s="59"/>
      <c r="H56" s="60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67">
        <f>+SUM(F56:X56)</f>
        <v>0</v>
      </c>
    </row>
    <row r="57" spans="2:25" s="22" customFormat="1" ht="15" customHeight="1" x14ac:dyDescent="0.2">
      <c r="B57" s="66" t="s">
        <v>48</v>
      </c>
      <c r="C57" s="52">
        <v>0</v>
      </c>
      <c r="D57" s="59">
        <v>0</v>
      </c>
      <c r="E57" s="52">
        <v>0</v>
      </c>
      <c r="F57" s="59"/>
      <c r="G57" s="59"/>
      <c r="H57" s="60">
        <v>64000</v>
      </c>
      <c r="I57" s="59">
        <v>492202.17</v>
      </c>
      <c r="J57" s="59">
        <v>157004.9</v>
      </c>
      <c r="K57" s="59">
        <v>80000.460000000006</v>
      </c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67">
        <f>+SUM(F57:X57)</f>
        <v>793207.52999999991</v>
      </c>
    </row>
    <row r="58" spans="2:25" s="22" customFormat="1" ht="15" customHeight="1" x14ac:dyDescent="0.2">
      <c r="B58" s="66" t="s">
        <v>49</v>
      </c>
      <c r="C58" s="52">
        <v>0</v>
      </c>
      <c r="D58" s="59">
        <v>0</v>
      </c>
      <c r="E58" s="52">
        <v>0</v>
      </c>
      <c r="F58" s="59"/>
      <c r="G58" s="59"/>
      <c r="H58" s="60"/>
      <c r="I58" s="59">
        <v>6962</v>
      </c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67">
        <f>+SUM(F58:X58)</f>
        <v>6962</v>
      </c>
    </row>
    <row r="59" spans="2:25" s="22" customFormat="1" ht="15" customHeight="1" x14ac:dyDescent="0.2">
      <c r="B59" s="66" t="s">
        <v>50</v>
      </c>
      <c r="C59" s="52">
        <v>0</v>
      </c>
      <c r="D59" s="59">
        <v>0</v>
      </c>
      <c r="E59" s="52">
        <v>0</v>
      </c>
      <c r="F59" s="59"/>
      <c r="G59" s="59"/>
      <c r="H59" s="60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7">
        <f>+SUM(F59:X59)</f>
        <v>0</v>
      </c>
    </row>
    <row r="60" spans="2:25" s="22" customFormat="1" ht="15" customHeight="1" x14ac:dyDescent="0.2">
      <c r="B60" s="66" t="s">
        <v>51</v>
      </c>
      <c r="C60" s="52">
        <v>0</v>
      </c>
      <c r="D60" s="59">
        <v>0</v>
      </c>
      <c r="E60" s="52">
        <v>0</v>
      </c>
      <c r="F60" s="59"/>
      <c r="G60" s="59"/>
      <c r="H60" s="60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7">
        <f>+SUM(F60:X60)</f>
        <v>0</v>
      </c>
    </row>
    <row r="61" spans="2:25" s="27" customFormat="1" ht="15" customHeight="1" x14ac:dyDescent="0.2">
      <c r="B61" s="66" t="s">
        <v>52</v>
      </c>
      <c r="C61" s="52">
        <v>0</v>
      </c>
      <c r="D61" s="59">
        <v>0</v>
      </c>
      <c r="E61" s="52">
        <v>0</v>
      </c>
      <c r="F61" s="59"/>
      <c r="G61" s="59"/>
      <c r="H61" s="60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7">
        <f>+SUM(F61:X61)</f>
        <v>0</v>
      </c>
    </row>
    <row r="62" spans="2:25" s="22" customFormat="1" ht="15" customHeight="1" x14ac:dyDescent="0.2">
      <c r="B62" s="99" t="s">
        <v>53</v>
      </c>
      <c r="C62" s="52"/>
      <c r="D62" s="59">
        <v>0</v>
      </c>
      <c r="E62" s="52"/>
      <c r="F62" s="59"/>
      <c r="G62" s="59"/>
      <c r="H62" s="60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7">
        <f>+SUM(F62:X62)</f>
        <v>0</v>
      </c>
    </row>
    <row r="63" spans="2:25" s="22" customFormat="1" ht="15" customHeight="1" x14ac:dyDescent="0.2">
      <c r="B63" s="66" t="s">
        <v>54</v>
      </c>
      <c r="C63" s="52">
        <v>0</v>
      </c>
      <c r="D63" s="59">
        <v>0</v>
      </c>
      <c r="E63" s="52">
        <v>0</v>
      </c>
      <c r="F63" s="59"/>
      <c r="G63" s="59"/>
      <c r="H63" s="60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7">
        <f>+SUM(F63:X63)</f>
        <v>0</v>
      </c>
    </row>
    <row r="64" spans="2:25" s="22" customFormat="1" ht="15" customHeight="1" x14ac:dyDescent="0.2">
      <c r="B64" s="66" t="s">
        <v>55</v>
      </c>
      <c r="C64" s="52">
        <v>0</v>
      </c>
      <c r="D64" s="59">
        <v>0</v>
      </c>
      <c r="E64" s="52">
        <v>0</v>
      </c>
      <c r="F64" s="59"/>
      <c r="G64" s="59"/>
      <c r="H64" s="60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7">
        <f>+SUM(F64:X64)</f>
        <v>0</v>
      </c>
    </row>
    <row r="65" spans="2:25" s="22" customFormat="1" ht="17.25" customHeight="1" x14ac:dyDescent="0.2">
      <c r="B65" s="62" t="s">
        <v>56</v>
      </c>
      <c r="C65" s="52">
        <v>0</v>
      </c>
      <c r="D65" s="59">
        <v>0</v>
      </c>
      <c r="E65" s="52">
        <v>0</v>
      </c>
      <c r="F65" s="59"/>
      <c r="G65" s="59"/>
      <c r="H65" s="60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7">
        <f>+SUM(F65:X65)</f>
        <v>0</v>
      </c>
    </row>
    <row r="66" spans="2:25" s="27" customFormat="1" ht="25.5" customHeight="1" x14ac:dyDescent="0.2">
      <c r="B66" s="62" t="s">
        <v>57</v>
      </c>
      <c r="C66" s="52">
        <v>0</v>
      </c>
      <c r="D66" s="59">
        <v>0</v>
      </c>
      <c r="E66" s="52">
        <v>0</v>
      </c>
      <c r="F66" s="59"/>
      <c r="G66" s="59"/>
      <c r="H66" s="60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7">
        <f>+SUM(F66:X66)</f>
        <v>0</v>
      </c>
    </row>
    <row r="67" spans="2:25" s="27" customFormat="1" ht="15" customHeight="1" x14ac:dyDescent="0.2">
      <c r="B67" s="99" t="s">
        <v>58</v>
      </c>
      <c r="C67" s="52"/>
      <c r="D67" s="59">
        <v>0</v>
      </c>
      <c r="E67" s="52"/>
      <c r="F67" s="59"/>
      <c r="G67" s="59"/>
      <c r="H67" s="60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7">
        <f>+SUM(F67:X67)</f>
        <v>0</v>
      </c>
    </row>
    <row r="68" spans="2:25" s="22" customFormat="1" ht="15" customHeight="1" x14ac:dyDescent="0.2">
      <c r="B68" s="66" t="s">
        <v>59</v>
      </c>
      <c r="C68" s="52">
        <v>0</v>
      </c>
      <c r="D68" s="59">
        <v>0</v>
      </c>
      <c r="E68" s="52">
        <v>0</v>
      </c>
      <c r="F68" s="59"/>
      <c r="G68" s="59"/>
      <c r="H68" s="60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7">
        <f>+SUM(F68:X68)</f>
        <v>0</v>
      </c>
    </row>
    <row r="69" spans="2:25" s="27" customFormat="1" ht="15" customHeight="1" x14ac:dyDescent="0.2">
      <c r="B69" s="66" t="s">
        <v>60</v>
      </c>
      <c r="C69" s="52">
        <v>0</v>
      </c>
      <c r="D69" s="59">
        <v>0</v>
      </c>
      <c r="E69" s="52">
        <v>0</v>
      </c>
      <c r="F69" s="59"/>
      <c r="G69" s="59"/>
      <c r="H69" s="60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7">
        <f>+SUM(F69:X69)</f>
        <v>0</v>
      </c>
    </row>
    <row r="70" spans="2:25" s="22" customFormat="1" ht="15" customHeight="1" x14ac:dyDescent="0.2">
      <c r="B70" s="99" t="s">
        <v>61</v>
      </c>
      <c r="C70" s="52"/>
      <c r="D70" s="59">
        <v>0</v>
      </c>
      <c r="E70" s="52"/>
      <c r="F70" s="59"/>
      <c r="G70" s="59"/>
      <c r="H70" s="60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7">
        <f>+SUM(F70:X70)</f>
        <v>0</v>
      </c>
    </row>
    <row r="71" spans="2:25" s="22" customFormat="1" ht="15" customHeight="1" x14ac:dyDescent="0.2">
      <c r="B71" s="66" t="s">
        <v>62</v>
      </c>
      <c r="C71" s="52">
        <v>0</v>
      </c>
      <c r="D71" s="59">
        <v>0</v>
      </c>
      <c r="E71" s="52">
        <v>0</v>
      </c>
      <c r="F71" s="59"/>
      <c r="G71" s="59"/>
      <c r="H71" s="60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7">
        <f>+SUM(F71:X71)</f>
        <v>0</v>
      </c>
    </row>
    <row r="72" spans="2:25" s="22" customFormat="1" ht="15" customHeight="1" x14ac:dyDescent="0.2">
      <c r="B72" s="66" t="s">
        <v>63</v>
      </c>
      <c r="C72" s="52">
        <v>0</v>
      </c>
      <c r="D72" s="59">
        <v>0</v>
      </c>
      <c r="E72" s="52">
        <v>0</v>
      </c>
      <c r="F72" s="59"/>
      <c r="G72" s="59"/>
      <c r="H72" s="60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7">
        <f>+SUM(F72:X72)</f>
        <v>0</v>
      </c>
    </row>
    <row r="73" spans="2:25" s="27" customFormat="1" ht="15" customHeight="1" x14ac:dyDescent="0.2">
      <c r="B73" s="66" t="s">
        <v>64</v>
      </c>
      <c r="C73" s="52">
        <v>0</v>
      </c>
      <c r="D73" s="59">
        <v>0</v>
      </c>
      <c r="E73" s="52">
        <v>0</v>
      </c>
      <c r="F73" s="59"/>
      <c r="G73" s="59"/>
      <c r="H73" s="60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7">
        <f>+SUM(F73:X73)</f>
        <v>0</v>
      </c>
    </row>
    <row r="74" spans="2:25" s="22" customFormat="1" ht="15" customHeight="1" x14ac:dyDescent="0.2">
      <c r="B74" s="100" t="s">
        <v>67</v>
      </c>
      <c r="C74" s="52"/>
      <c r="D74" s="59">
        <v>0</v>
      </c>
      <c r="E74" s="52"/>
      <c r="F74" s="59"/>
      <c r="G74" s="59"/>
      <c r="H74" s="60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67">
        <f>+SUM(F74:X74)</f>
        <v>0</v>
      </c>
    </row>
    <row r="75" spans="2:25" s="22" customFormat="1" ht="15" customHeight="1" x14ac:dyDescent="0.2">
      <c r="B75" s="101" t="s">
        <v>68</v>
      </c>
      <c r="C75" s="52"/>
      <c r="D75" s="59">
        <v>0</v>
      </c>
      <c r="E75" s="52"/>
      <c r="F75" s="59"/>
      <c r="G75" s="59"/>
      <c r="H75" s="60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67">
        <f>+SUM(F75:X75)</f>
        <v>0</v>
      </c>
    </row>
    <row r="76" spans="2:25" s="22" customFormat="1" ht="15" customHeight="1" x14ac:dyDescent="0.2">
      <c r="B76" s="66" t="s">
        <v>69</v>
      </c>
      <c r="C76" s="52">
        <v>0</v>
      </c>
      <c r="D76" s="59">
        <v>0</v>
      </c>
      <c r="E76" s="52">
        <v>0</v>
      </c>
      <c r="F76" s="59"/>
      <c r="G76" s="59"/>
      <c r="H76" s="60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67">
        <f>+SUM(F76:X76)</f>
        <v>0</v>
      </c>
    </row>
    <row r="77" spans="2:25" s="22" customFormat="1" ht="15" customHeight="1" x14ac:dyDescent="0.2">
      <c r="B77" s="66" t="s">
        <v>70</v>
      </c>
      <c r="C77" s="52">
        <v>0</v>
      </c>
      <c r="D77" s="59">
        <v>0</v>
      </c>
      <c r="E77" s="52">
        <v>0</v>
      </c>
      <c r="F77" s="59"/>
      <c r="G77" s="59"/>
      <c r="H77" s="60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67">
        <f>+SUM(F77:X77)</f>
        <v>0</v>
      </c>
    </row>
    <row r="78" spans="2:25" s="22" customFormat="1" ht="15" customHeight="1" x14ac:dyDescent="0.2">
      <c r="B78" s="101" t="s">
        <v>71</v>
      </c>
      <c r="C78" s="52"/>
      <c r="D78" s="59">
        <v>0</v>
      </c>
      <c r="E78" s="52"/>
      <c r="F78" s="59"/>
      <c r="G78" s="59"/>
      <c r="H78" s="60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67">
        <f>+SUM(F78:X78)</f>
        <v>0</v>
      </c>
    </row>
    <row r="79" spans="2:25" s="22" customFormat="1" ht="15" customHeight="1" x14ac:dyDescent="0.2">
      <c r="B79" s="66" t="s">
        <v>72</v>
      </c>
      <c r="C79" s="52">
        <v>0</v>
      </c>
      <c r="D79" s="59">
        <v>0</v>
      </c>
      <c r="E79" s="52">
        <v>0</v>
      </c>
      <c r="F79" s="59"/>
      <c r="G79" s="59"/>
      <c r="H79" s="60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67">
        <f>+SUM(F79:X79)</f>
        <v>0</v>
      </c>
    </row>
    <row r="80" spans="2:25" s="22" customFormat="1" ht="15" customHeight="1" x14ac:dyDescent="0.2">
      <c r="B80" s="66" t="s">
        <v>73</v>
      </c>
      <c r="C80" s="52">
        <v>0</v>
      </c>
      <c r="D80" s="59">
        <v>0</v>
      </c>
      <c r="E80" s="52">
        <v>0</v>
      </c>
      <c r="F80" s="59"/>
      <c r="G80" s="59"/>
      <c r="H80" s="60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67">
        <f>+SUM(F80:X80)</f>
        <v>0</v>
      </c>
    </row>
    <row r="81" spans="2:28" s="22" customFormat="1" ht="15" customHeight="1" x14ac:dyDescent="0.2">
      <c r="B81" s="101" t="s">
        <v>74</v>
      </c>
      <c r="C81" s="52"/>
      <c r="D81" s="59">
        <v>0</v>
      </c>
      <c r="E81" s="52"/>
      <c r="F81" s="59"/>
      <c r="G81" s="59"/>
      <c r="H81" s="60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67">
        <f>+SUM(F81:X81)</f>
        <v>0</v>
      </c>
    </row>
    <row r="82" spans="2:28" s="22" customFormat="1" ht="15" customHeight="1" x14ac:dyDescent="0.2">
      <c r="B82" s="66" t="s">
        <v>75</v>
      </c>
      <c r="C82" s="52">
        <v>0</v>
      </c>
      <c r="D82" s="59">
        <v>0</v>
      </c>
      <c r="E82" s="52">
        <v>0</v>
      </c>
      <c r="F82" s="59"/>
      <c r="G82" s="59"/>
      <c r="H82" s="60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67">
        <f>+SUM(F82:X82)</f>
        <v>0</v>
      </c>
    </row>
    <row r="83" spans="2:28" ht="15" customHeight="1" x14ac:dyDescent="0.25">
      <c r="B83" s="78" t="s">
        <v>120</v>
      </c>
      <c r="C83" s="79">
        <f>SUM(C11:C82)</f>
        <v>124200000</v>
      </c>
      <c r="D83" s="88">
        <f>SUM(D11:D82)</f>
        <v>0</v>
      </c>
      <c r="E83" s="88">
        <f>SUM(E11:E82)</f>
        <v>124200000</v>
      </c>
      <c r="F83" s="88">
        <f>SUM(F11:F82)</f>
        <v>6256255.4500000002</v>
      </c>
      <c r="G83" s="82">
        <f>SUM(G11:G82)</f>
        <v>8428073.7699999996</v>
      </c>
      <c r="H83" s="82">
        <f t="shared" ref="H83:I83" si="0">SUM(H11:H82)</f>
        <v>7503579.2500000009</v>
      </c>
      <c r="I83" s="82">
        <f t="shared" si="0"/>
        <v>9340930.7800000012</v>
      </c>
      <c r="J83" s="82">
        <f>SUM(J11:J82)</f>
        <v>8153063.6200000001</v>
      </c>
      <c r="K83" s="82">
        <f t="shared" ref="K83:Q83" si="1">SUM(K11:K82)</f>
        <v>8699302.0600000005</v>
      </c>
      <c r="L83" s="82">
        <f>SUM(L11:L82)</f>
        <v>0</v>
      </c>
      <c r="M83" s="82">
        <f t="shared" si="1"/>
        <v>0</v>
      </c>
      <c r="N83" s="82">
        <f t="shared" si="1"/>
        <v>0</v>
      </c>
      <c r="O83" s="82">
        <f t="shared" si="1"/>
        <v>0</v>
      </c>
      <c r="P83" s="82">
        <f t="shared" si="1"/>
        <v>0</v>
      </c>
      <c r="Q83" s="82">
        <f t="shared" si="1"/>
        <v>0</v>
      </c>
      <c r="R83" s="82">
        <f t="shared" ref="R83" si="2">SUM(R11:R82)</f>
        <v>0</v>
      </c>
      <c r="S83" s="82">
        <f>SUM(S11:S82)</f>
        <v>0</v>
      </c>
      <c r="T83" s="82">
        <f>SUM(T11:T72)</f>
        <v>0</v>
      </c>
      <c r="U83" s="82">
        <f>SUM(U10:U82)</f>
        <v>0</v>
      </c>
      <c r="V83" s="82">
        <f>SUM(V11:V82)</f>
        <v>0</v>
      </c>
      <c r="W83" s="82">
        <f>SUM(W10:W82)</f>
        <v>0</v>
      </c>
      <c r="X83" s="82">
        <f>SUM(X11:X82)</f>
        <v>0</v>
      </c>
      <c r="Y83" s="82">
        <f>SUM(Y11:Y82)</f>
        <v>48381204.930000007</v>
      </c>
      <c r="AB83" s="95"/>
    </row>
    <row r="84" spans="2:28" ht="15" customHeight="1" x14ac:dyDescent="0.25">
      <c r="B84" s="83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 t="s">
        <v>117</v>
      </c>
      <c r="Y84" s="86"/>
    </row>
    <row r="85" spans="2:28" ht="15.75" x14ac:dyDescent="0.25">
      <c r="B85" s="110" t="s">
        <v>137</v>
      </c>
      <c r="C85" s="110"/>
    </row>
    <row r="86" spans="2:28" ht="15.75" x14ac:dyDescent="0.25">
      <c r="B86" s="111" t="s">
        <v>141</v>
      </c>
      <c r="C86" s="110"/>
    </row>
    <row r="87" spans="2:28" ht="15.75" x14ac:dyDescent="0.25">
      <c r="B87" s="111" t="s">
        <v>142</v>
      </c>
      <c r="C87" s="110"/>
    </row>
    <row r="88" spans="2:28" ht="15.75" x14ac:dyDescent="0.25">
      <c r="B88" s="110" t="s">
        <v>138</v>
      </c>
      <c r="C88" s="110"/>
    </row>
    <row r="89" spans="2:28" ht="15.75" x14ac:dyDescent="0.25">
      <c r="B89" s="111" t="s">
        <v>143</v>
      </c>
      <c r="C89" s="110"/>
    </row>
    <row r="90" spans="2:28" ht="15.75" x14ac:dyDescent="0.25">
      <c r="B90" s="110" t="s">
        <v>139</v>
      </c>
      <c r="C90" s="110"/>
    </row>
    <row r="91" spans="2:28" ht="15.75" x14ac:dyDescent="0.25">
      <c r="B91" s="110" t="s">
        <v>140</v>
      </c>
      <c r="C91" s="110"/>
    </row>
    <row r="96" spans="2:28" ht="15.75" customHeight="1" x14ac:dyDescent="0.3">
      <c r="B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U96" s="89"/>
      <c r="V96" s="89"/>
      <c r="W96" s="89"/>
      <c r="X96" s="89"/>
      <c r="Y96" s="89"/>
    </row>
    <row r="97" spans="2:26" ht="15.75" customHeight="1" x14ac:dyDescent="0.3">
      <c r="B97" s="92" t="s">
        <v>130</v>
      </c>
      <c r="C97" s="102"/>
      <c r="D97" s="102"/>
      <c r="E97" s="102"/>
      <c r="F97" s="102"/>
      <c r="G97" s="102"/>
      <c r="H97" s="128" t="s">
        <v>132</v>
      </c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89"/>
      <c r="V97" s="89"/>
      <c r="W97" s="89"/>
      <c r="X97" s="89"/>
      <c r="Y97" s="89"/>
    </row>
    <row r="98" spans="2:26" ht="15.75" customHeight="1" x14ac:dyDescent="0.3">
      <c r="C98" s="93"/>
      <c r="D98" s="102"/>
      <c r="E98" s="102"/>
      <c r="F98" s="102"/>
      <c r="G98" s="102"/>
      <c r="H98" s="102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89"/>
      <c r="W98" s="89"/>
      <c r="X98" s="89"/>
      <c r="Y98" s="89"/>
      <c r="Z98" s="89"/>
    </row>
    <row r="99" spans="2:26" ht="15.75" customHeight="1" x14ac:dyDescent="0.3">
      <c r="C99" s="93"/>
      <c r="D99" s="102"/>
      <c r="E99" s="102"/>
      <c r="F99" s="102"/>
      <c r="G99" s="102"/>
      <c r="H99" s="102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89"/>
      <c r="W99" s="89"/>
      <c r="X99" s="89"/>
      <c r="Y99" s="89"/>
      <c r="Z99" s="89"/>
    </row>
    <row r="100" spans="2:26" ht="15.75" customHeight="1" x14ac:dyDescent="0.3">
      <c r="B100" s="93"/>
      <c r="C100" s="102"/>
      <c r="D100" s="102"/>
      <c r="E100" s="102"/>
      <c r="F100" s="102"/>
      <c r="G100" s="102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89"/>
      <c r="V100" s="89"/>
      <c r="W100" s="89"/>
      <c r="X100" s="89"/>
      <c r="Y100" s="89"/>
    </row>
    <row r="101" spans="2:26" ht="15.75" customHeight="1" x14ac:dyDescent="0.3">
      <c r="B101" s="93"/>
      <c r="C101" s="102"/>
      <c r="D101" s="102"/>
      <c r="E101" s="102"/>
      <c r="F101" s="102"/>
      <c r="G101" s="102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89"/>
      <c r="V101" s="89"/>
      <c r="W101" s="89"/>
      <c r="X101" s="89"/>
      <c r="Y101" s="89"/>
    </row>
    <row r="102" spans="2:26" ht="15.75" customHeight="1" x14ac:dyDescent="0.3">
      <c r="B102" s="109" t="s">
        <v>145</v>
      </c>
      <c r="C102" s="102"/>
      <c r="D102" s="102"/>
      <c r="E102" s="102"/>
      <c r="F102" s="102"/>
      <c r="G102" s="102"/>
      <c r="H102" s="129" t="s">
        <v>136</v>
      </c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90"/>
      <c r="V102" s="90"/>
      <c r="W102" s="90"/>
      <c r="X102" s="90"/>
      <c r="Y102" s="90"/>
    </row>
    <row r="103" spans="2:26" ht="18.75" x14ac:dyDescent="0.3">
      <c r="B103" s="107" t="s">
        <v>131</v>
      </c>
      <c r="C103" s="103"/>
      <c r="D103" s="103"/>
      <c r="E103" s="103"/>
      <c r="F103" s="103"/>
      <c r="G103" s="104"/>
      <c r="H103" s="128" t="s">
        <v>144</v>
      </c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91"/>
      <c r="V103" s="91"/>
      <c r="W103" s="91"/>
      <c r="X103" s="91"/>
      <c r="Y103" s="91"/>
    </row>
    <row r="104" spans="2:26" ht="18.75" x14ac:dyDescent="0.3">
      <c r="B104" s="108"/>
      <c r="C104" s="105"/>
      <c r="D104" s="105"/>
      <c r="E104" s="105"/>
      <c r="F104" s="105"/>
      <c r="G104" s="105"/>
      <c r="H104" s="92"/>
      <c r="I104" s="92"/>
      <c r="J104" s="92"/>
      <c r="K104" s="92"/>
      <c r="L104" s="108"/>
      <c r="M104" s="108"/>
      <c r="N104" s="108"/>
      <c r="O104" s="108"/>
      <c r="P104" s="108"/>
      <c r="Q104" s="108"/>
      <c r="R104" s="108"/>
      <c r="S104" s="108"/>
      <c r="T104" s="105"/>
      <c r="U104" s="87"/>
      <c r="V104" s="87"/>
      <c r="W104" s="87"/>
      <c r="X104" s="87"/>
      <c r="Y104" s="87"/>
    </row>
    <row r="105" spans="2:26" ht="18.75" x14ac:dyDescent="0.3">
      <c r="B105" s="108"/>
      <c r="C105" s="105"/>
      <c r="D105" s="105"/>
      <c r="E105" s="105"/>
      <c r="F105" s="105"/>
      <c r="G105" s="105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5"/>
      <c r="U105" s="87"/>
      <c r="V105" s="87"/>
      <c r="W105" s="87"/>
      <c r="X105" s="87"/>
      <c r="Y105" s="87"/>
    </row>
    <row r="106" spans="2:26" ht="18.75" x14ac:dyDescent="0.3">
      <c r="B106" s="96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</row>
    <row r="108" spans="2:26" x14ac:dyDescent="0.25">
      <c r="B108" s="40"/>
      <c r="C108" s="38"/>
      <c r="D108" s="38"/>
      <c r="E108" s="38"/>
      <c r="F108" s="38"/>
    </row>
    <row r="110" spans="2:26" ht="18.75" x14ac:dyDescent="0.3"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</row>
    <row r="111" spans="2:26" ht="22.5" customHeight="1" x14ac:dyDescent="0.3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</row>
    <row r="112" spans="2:26" ht="18.75" x14ac:dyDescent="0.3"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</row>
  </sheetData>
  <mergeCells count="15">
    <mergeCell ref="B110:Y110"/>
    <mergeCell ref="B6:Y6"/>
    <mergeCell ref="B7:B8"/>
    <mergeCell ref="C7:C8"/>
    <mergeCell ref="D7:D8"/>
    <mergeCell ref="E7:E8"/>
    <mergeCell ref="F7:Y7"/>
    <mergeCell ref="H97:T97"/>
    <mergeCell ref="H102:T102"/>
    <mergeCell ref="H103:T103"/>
    <mergeCell ref="B1:Y1"/>
    <mergeCell ref="B2:Y2"/>
    <mergeCell ref="B3:Y3"/>
    <mergeCell ref="B4:Y4"/>
    <mergeCell ref="B5:Y5"/>
  </mergeCells>
  <phoneticPr fontId="14" type="noConversion"/>
  <pageMargins left="0.23622047244094488" right="0.19685039370078741" top="0.55118110236220474" bottom="0.3543307086614173" header="0.31496062992125984" footer="0.11811023622047244"/>
  <pageSetup paperSize="5" scale="6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4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2" t="s">
        <v>97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 ht="21" customHeight="1" x14ac:dyDescent="0.25">
      <c r="A4" s="112" t="s">
        <v>98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16" x14ac:dyDescent="0.25">
      <c r="A5" s="142" t="s">
        <v>111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1:16" ht="15.75" customHeight="1" x14ac:dyDescent="0.25">
      <c r="A6" s="142" t="s">
        <v>92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6" ht="15.75" customHeight="1" x14ac:dyDescent="0.25">
      <c r="A7" s="142" t="s">
        <v>77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</row>
    <row r="8" spans="1:16" x14ac:dyDescent="0.25">
      <c r="A8" s="145" t="s">
        <v>110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1:16" ht="25.5" customHeight="1" x14ac:dyDescent="0.25">
      <c r="A9" s="148" t="s">
        <v>66</v>
      </c>
      <c r="B9" s="149" t="s">
        <v>94</v>
      </c>
      <c r="C9" s="149" t="s">
        <v>93</v>
      </c>
      <c r="D9" s="151" t="s">
        <v>91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3"/>
    </row>
    <row r="10" spans="1:16" x14ac:dyDescent="0.25">
      <c r="A10" s="148"/>
      <c r="B10" s="150"/>
      <c r="C10" s="150"/>
      <c r="D10" s="28" t="s">
        <v>79</v>
      </c>
      <c r="E10" s="28" t="s">
        <v>80</v>
      </c>
      <c r="F10" s="28" t="s">
        <v>81</v>
      </c>
      <c r="G10" s="28" t="s">
        <v>82</v>
      </c>
      <c r="H10" s="29" t="s">
        <v>83</v>
      </c>
      <c r="I10" s="28" t="s">
        <v>84</v>
      </c>
      <c r="J10" s="29" t="s">
        <v>85</v>
      </c>
      <c r="K10" s="28" t="s">
        <v>86</v>
      </c>
      <c r="L10" s="42" t="s">
        <v>87</v>
      </c>
      <c r="M10" s="28" t="s">
        <v>88</v>
      </c>
      <c r="N10" s="28" t="s">
        <v>89</v>
      </c>
      <c r="O10" s="29" t="s">
        <v>90</v>
      </c>
      <c r="P10" s="28" t="s">
        <v>78</v>
      </c>
    </row>
    <row r="11" spans="1:16" x14ac:dyDescent="0.25">
      <c r="A11" s="23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3"/>
      <c r="M11" s="2"/>
      <c r="N11" s="2"/>
      <c r="O11" s="2"/>
      <c r="P11" s="2"/>
    </row>
    <row r="12" spans="1:16" x14ac:dyDescent="0.25">
      <c r="A12" s="19" t="s">
        <v>1</v>
      </c>
      <c r="B12" s="4"/>
      <c r="C12" s="4"/>
    </row>
    <row r="13" spans="1:16" ht="27" customHeight="1" x14ac:dyDescent="0.25">
      <c r="A13" s="33" t="s">
        <v>2</v>
      </c>
      <c r="B13" s="50">
        <v>58451500</v>
      </c>
      <c r="C13" s="45">
        <v>0</v>
      </c>
      <c r="D13" s="45">
        <v>163333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47">
        <v>0</v>
      </c>
      <c r="N13" s="47">
        <v>0</v>
      </c>
      <c r="O13" s="47">
        <v>0</v>
      </c>
      <c r="P13" s="45">
        <f>SUM(D13:O13)</f>
        <v>163333</v>
      </c>
    </row>
    <row r="14" spans="1:16" s="22" customFormat="1" ht="12.75" x14ac:dyDescent="0.2">
      <c r="A14" s="33" t="s">
        <v>3</v>
      </c>
      <c r="B14" s="50">
        <v>2520000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7">
        <v>0</v>
      </c>
      <c r="J14" s="45">
        <v>0</v>
      </c>
      <c r="K14" s="45">
        <v>0</v>
      </c>
      <c r="L14" s="46">
        <v>0</v>
      </c>
      <c r="M14" s="47">
        <v>0</v>
      </c>
      <c r="N14" s="47">
        <v>0</v>
      </c>
      <c r="O14" s="47">
        <v>0</v>
      </c>
      <c r="P14" s="45">
        <f t="shared" ref="P14:P77" si="0">SUM(D14:O14)</f>
        <v>0</v>
      </c>
    </row>
    <row r="15" spans="1:16" s="22" customFormat="1" ht="12.75" x14ac:dyDescent="0.2">
      <c r="A15" s="33" t="s">
        <v>4</v>
      </c>
      <c r="B15" s="50">
        <v>25000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7">
        <v>0</v>
      </c>
      <c r="J15" s="45">
        <v>0</v>
      </c>
      <c r="K15" s="45">
        <v>0</v>
      </c>
      <c r="L15" s="48">
        <v>0</v>
      </c>
      <c r="M15" s="49">
        <v>0</v>
      </c>
      <c r="N15" s="49">
        <v>0</v>
      </c>
      <c r="O15" s="49">
        <v>0</v>
      </c>
      <c r="P15" s="45">
        <f t="shared" si="0"/>
        <v>0</v>
      </c>
    </row>
    <row r="16" spans="1:16" s="22" customFormat="1" ht="12.75" x14ac:dyDescent="0.2">
      <c r="A16" s="33" t="s">
        <v>5</v>
      </c>
      <c r="B16" s="50">
        <v>1000000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8">
        <v>0</v>
      </c>
      <c r="M16" s="49">
        <v>0</v>
      </c>
      <c r="N16" s="49">
        <v>0</v>
      </c>
      <c r="O16" s="49">
        <v>0</v>
      </c>
      <c r="P16" s="45">
        <f t="shared" si="0"/>
        <v>0</v>
      </c>
    </row>
    <row r="17" spans="1:16" s="22" customFormat="1" ht="12.75" x14ac:dyDescent="0.2">
      <c r="A17" s="33" t="s">
        <v>6</v>
      </c>
      <c r="B17" s="50">
        <v>6754520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7">
        <v>0</v>
      </c>
      <c r="L17" s="46">
        <v>0</v>
      </c>
      <c r="M17" s="47">
        <v>0</v>
      </c>
      <c r="N17" s="47">
        <v>0</v>
      </c>
      <c r="O17" s="47">
        <v>0</v>
      </c>
      <c r="P17" s="45">
        <f t="shared" si="0"/>
        <v>0</v>
      </c>
    </row>
    <row r="18" spans="1:16" s="22" customFormat="1" ht="12.75" x14ac:dyDescent="0.2">
      <c r="A18" s="33" t="s">
        <v>7</v>
      </c>
      <c r="B18" s="50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8">
        <v>0</v>
      </c>
      <c r="M18" s="49">
        <v>0</v>
      </c>
      <c r="N18" s="49">
        <v>0</v>
      </c>
      <c r="O18" s="49">
        <v>0</v>
      </c>
      <c r="P18" s="45">
        <f t="shared" si="0"/>
        <v>0</v>
      </c>
    </row>
    <row r="19" spans="1:16" s="22" customFormat="1" ht="11.25" x14ac:dyDescent="0.2">
      <c r="A19" s="33" t="s">
        <v>8</v>
      </c>
      <c r="B19" s="50">
        <v>3883550</v>
      </c>
      <c r="C19" s="45">
        <v>0</v>
      </c>
      <c r="D19" s="45">
        <v>395929</v>
      </c>
      <c r="E19" s="45">
        <v>0</v>
      </c>
      <c r="F19" s="47">
        <v>0</v>
      </c>
      <c r="G19" s="47">
        <v>0</v>
      </c>
      <c r="H19" s="45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5">
        <f t="shared" si="0"/>
        <v>395929</v>
      </c>
    </row>
    <row r="20" spans="1:16" s="22" customFormat="1" ht="11.25" x14ac:dyDescent="0.2">
      <c r="A20" s="33" t="s">
        <v>9</v>
      </c>
      <c r="B20" s="50">
        <v>0</v>
      </c>
      <c r="C20" s="45">
        <v>0</v>
      </c>
      <c r="D20" s="45">
        <v>0</v>
      </c>
      <c r="E20" s="47">
        <v>0</v>
      </c>
      <c r="F20" s="45">
        <v>0</v>
      </c>
      <c r="G20" s="45">
        <v>0</v>
      </c>
      <c r="H20" s="45">
        <v>0</v>
      </c>
      <c r="I20" s="47">
        <v>0</v>
      </c>
      <c r="J20" s="45">
        <v>0</v>
      </c>
      <c r="K20" s="45">
        <v>0</v>
      </c>
      <c r="L20" s="47">
        <v>0</v>
      </c>
      <c r="M20" s="47">
        <v>0</v>
      </c>
      <c r="N20" s="47">
        <v>0</v>
      </c>
      <c r="O20" s="47">
        <v>0</v>
      </c>
      <c r="P20" s="45">
        <f t="shared" si="0"/>
        <v>0</v>
      </c>
    </row>
    <row r="21" spans="1:16" s="22" customFormat="1" ht="11.25" x14ac:dyDescent="0.2">
      <c r="A21" s="33" t="s">
        <v>10</v>
      </c>
      <c r="B21" s="50">
        <v>0</v>
      </c>
      <c r="C21" s="45">
        <v>0</v>
      </c>
      <c r="D21" s="45">
        <v>3500</v>
      </c>
      <c r="E21" s="45">
        <v>0</v>
      </c>
      <c r="F21" s="47">
        <v>0</v>
      </c>
      <c r="G21" s="47">
        <v>0</v>
      </c>
      <c r="H21" s="45">
        <v>0</v>
      </c>
      <c r="I21" s="47">
        <v>0</v>
      </c>
      <c r="J21" s="47">
        <v>0</v>
      </c>
      <c r="K21" s="45">
        <v>0</v>
      </c>
      <c r="L21" s="47">
        <v>0</v>
      </c>
      <c r="M21" s="47">
        <v>0</v>
      </c>
      <c r="N21" s="47">
        <v>0</v>
      </c>
      <c r="O21" s="47">
        <v>0</v>
      </c>
      <c r="P21" s="45">
        <f t="shared" si="0"/>
        <v>3500</v>
      </c>
    </row>
    <row r="22" spans="1:16" s="22" customFormat="1" ht="11.25" x14ac:dyDescent="0.2">
      <c r="A22" s="33" t="s">
        <v>11</v>
      </c>
      <c r="B22" s="50">
        <v>500000</v>
      </c>
      <c r="C22" s="45">
        <v>0</v>
      </c>
      <c r="D22" s="45">
        <v>8020</v>
      </c>
      <c r="E22" s="45">
        <v>0</v>
      </c>
      <c r="F22" s="47">
        <v>0</v>
      </c>
      <c r="G22" s="47"/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5">
        <f t="shared" si="0"/>
        <v>8020</v>
      </c>
    </row>
    <row r="23" spans="1:16" s="22" customFormat="1" ht="11.25" x14ac:dyDescent="0.2">
      <c r="A23" s="33" t="s">
        <v>12</v>
      </c>
      <c r="B23" s="50">
        <v>75000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7">
        <v>0</v>
      </c>
      <c r="M23" s="47">
        <v>0</v>
      </c>
      <c r="N23" s="47">
        <v>0</v>
      </c>
      <c r="O23" s="47">
        <v>0</v>
      </c>
      <c r="P23" s="45">
        <f t="shared" si="0"/>
        <v>0</v>
      </c>
    </row>
    <row r="24" spans="1:16" s="22" customFormat="1" ht="11.25" x14ac:dyDescent="0.2">
      <c r="A24" s="33" t="s">
        <v>13</v>
      </c>
      <c r="B24" s="50">
        <v>2544000</v>
      </c>
      <c r="C24" s="45">
        <v>0</v>
      </c>
      <c r="D24" s="45">
        <v>141441</v>
      </c>
      <c r="E24" s="45">
        <v>0</v>
      </c>
      <c r="F24" s="45">
        <v>0</v>
      </c>
      <c r="G24" s="47">
        <v>0</v>
      </c>
      <c r="H24" s="45">
        <v>0</v>
      </c>
      <c r="I24" s="45">
        <v>0</v>
      </c>
      <c r="J24" s="45">
        <v>0</v>
      </c>
      <c r="K24" s="45">
        <v>0</v>
      </c>
      <c r="L24" s="47">
        <v>0</v>
      </c>
      <c r="M24" s="47">
        <v>0</v>
      </c>
      <c r="N24" s="47">
        <v>0</v>
      </c>
      <c r="O24" s="47">
        <v>0</v>
      </c>
      <c r="P24" s="45">
        <f t="shared" si="0"/>
        <v>141441</v>
      </c>
    </row>
    <row r="25" spans="1:16" s="22" customFormat="1" ht="27.75" customHeight="1" x14ac:dyDescent="0.2">
      <c r="A25" s="34" t="s">
        <v>14</v>
      </c>
      <c r="B25" s="50">
        <v>500000</v>
      </c>
      <c r="C25" s="45">
        <v>0</v>
      </c>
      <c r="D25" s="45">
        <v>56808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5">
        <f t="shared" si="0"/>
        <v>56808</v>
      </c>
    </row>
    <row r="26" spans="1:16" s="22" customFormat="1" ht="22.5" customHeight="1" x14ac:dyDescent="0.2">
      <c r="A26" s="34" t="s">
        <v>15</v>
      </c>
      <c r="B26" s="50">
        <v>3440000</v>
      </c>
      <c r="C26" s="45">
        <v>0</v>
      </c>
      <c r="D26" s="45">
        <v>401715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5">
        <f t="shared" si="0"/>
        <v>401715</v>
      </c>
    </row>
    <row r="27" spans="1:16" s="22" customFormat="1" ht="11.25" x14ac:dyDescent="0.2">
      <c r="A27" s="33" t="s">
        <v>16</v>
      </c>
      <c r="B27" s="50">
        <v>0</v>
      </c>
      <c r="C27" s="45">
        <v>0</v>
      </c>
      <c r="D27" s="45">
        <v>0</v>
      </c>
      <c r="E27" s="45">
        <v>0</v>
      </c>
      <c r="F27" s="45">
        <v>0</v>
      </c>
      <c r="G27" s="47">
        <v>0</v>
      </c>
      <c r="H27" s="45">
        <v>0</v>
      </c>
      <c r="I27" s="45">
        <v>0</v>
      </c>
      <c r="J27" s="45">
        <v>0</v>
      </c>
      <c r="K27" s="45">
        <v>0</v>
      </c>
      <c r="L27" s="47">
        <v>0</v>
      </c>
      <c r="M27" s="47">
        <v>0</v>
      </c>
      <c r="N27" s="47">
        <v>0</v>
      </c>
      <c r="O27" s="47">
        <v>0</v>
      </c>
      <c r="P27" s="45">
        <f t="shared" si="0"/>
        <v>0</v>
      </c>
    </row>
    <row r="28" spans="1:16" s="22" customFormat="1" ht="11.25" x14ac:dyDescent="0.2">
      <c r="A28" s="33" t="s">
        <v>17</v>
      </c>
      <c r="B28" s="50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7">
        <v>0</v>
      </c>
      <c r="M28" s="47">
        <v>0</v>
      </c>
      <c r="N28" s="47">
        <v>0</v>
      </c>
      <c r="O28" s="47">
        <v>0</v>
      </c>
      <c r="P28" s="45">
        <f t="shared" si="0"/>
        <v>0</v>
      </c>
    </row>
    <row r="29" spans="1:16" s="22" customFormat="1" ht="11.25" x14ac:dyDescent="0.2">
      <c r="A29" s="33" t="s">
        <v>18</v>
      </c>
      <c r="B29" s="50">
        <v>11824711</v>
      </c>
      <c r="C29" s="45">
        <v>0</v>
      </c>
      <c r="D29" s="45">
        <v>591820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5">
        <f t="shared" si="0"/>
        <v>591820</v>
      </c>
    </row>
    <row r="30" spans="1:16" s="22" customFormat="1" ht="11.25" x14ac:dyDescent="0.2">
      <c r="A30" s="33" t="s">
        <v>19</v>
      </c>
      <c r="B30" s="50">
        <v>745000</v>
      </c>
      <c r="C30" s="45">
        <v>0</v>
      </c>
      <c r="D30" s="45">
        <v>7560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5">
        <f t="shared" si="0"/>
        <v>7560</v>
      </c>
    </row>
    <row r="31" spans="1:16" s="22" customFormat="1" ht="11.25" x14ac:dyDescent="0.2">
      <c r="A31" s="33" t="s">
        <v>20</v>
      </c>
      <c r="B31" s="50">
        <v>1360000</v>
      </c>
      <c r="C31" s="45">
        <v>0</v>
      </c>
      <c r="D31" s="45">
        <v>78102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5">
        <f t="shared" si="0"/>
        <v>78102</v>
      </c>
    </row>
    <row r="32" spans="1:16" s="22" customFormat="1" ht="11.25" x14ac:dyDescent="0.2">
      <c r="A32" s="33" t="s">
        <v>21</v>
      </c>
      <c r="B32" s="50">
        <v>375000</v>
      </c>
      <c r="C32" s="45">
        <v>0</v>
      </c>
      <c r="D32" s="45">
        <v>28352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5">
        <f t="shared" si="0"/>
        <v>28352</v>
      </c>
    </row>
    <row r="33" spans="1:16" s="22" customFormat="1" ht="11.25" x14ac:dyDescent="0.2">
      <c r="A33" s="33" t="s">
        <v>22</v>
      </c>
      <c r="B33" s="50">
        <v>1125000</v>
      </c>
      <c r="C33" s="45">
        <v>0</v>
      </c>
      <c r="D33" s="45">
        <v>163558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5">
        <f t="shared" si="0"/>
        <v>163558</v>
      </c>
    </row>
    <row r="34" spans="1:16" s="22" customFormat="1" ht="19.5" customHeight="1" x14ac:dyDescent="0.2">
      <c r="A34" s="34" t="s">
        <v>23</v>
      </c>
      <c r="B34" s="50">
        <v>3730000</v>
      </c>
      <c r="C34" s="45">
        <v>0</v>
      </c>
      <c r="D34" s="45">
        <v>1206215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5">
        <f t="shared" si="0"/>
        <v>1206215</v>
      </c>
    </row>
    <row r="35" spans="1:16" s="22" customFormat="1" ht="27" customHeight="1" x14ac:dyDescent="0.2">
      <c r="A35" s="34" t="s">
        <v>24</v>
      </c>
      <c r="B35" s="50">
        <v>2255000</v>
      </c>
      <c r="C35" s="45">
        <v>0</v>
      </c>
      <c r="D35" s="45">
        <v>640403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5">
        <f t="shared" si="0"/>
        <v>640403</v>
      </c>
    </row>
    <row r="36" spans="1:16" s="22" customFormat="1" ht="27" customHeight="1" x14ac:dyDescent="0.2">
      <c r="A36" s="34" t="s">
        <v>25</v>
      </c>
      <c r="B36" s="50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5">
        <f t="shared" si="0"/>
        <v>0</v>
      </c>
    </row>
    <row r="37" spans="1:16" s="22" customFormat="1" ht="11.25" x14ac:dyDescent="0.2">
      <c r="A37" s="33" t="s">
        <v>26</v>
      </c>
      <c r="B37" s="50">
        <v>3720524</v>
      </c>
      <c r="C37" s="45">
        <v>0</v>
      </c>
      <c r="D37" s="45">
        <v>277964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5">
        <f t="shared" si="0"/>
        <v>277964</v>
      </c>
    </row>
    <row r="38" spans="1:16" s="22" customFormat="1" ht="11.25" x14ac:dyDescent="0.2">
      <c r="A38" s="33" t="s">
        <v>27</v>
      </c>
      <c r="B38" s="50">
        <v>0</v>
      </c>
      <c r="C38" s="45">
        <v>0</v>
      </c>
      <c r="D38" s="45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5">
        <v>0</v>
      </c>
      <c r="K38" s="45">
        <v>0</v>
      </c>
      <c r="L38" s="47">
        <v>0</v>
      </c>
      <c r="M38" s="47">
        <v>0</v>
      </c>
      <c r="N38" s="47">
        <v>0</v>
      </c>
      <c r="O38" s="47">
        <v>0</v>
      </c>
      <c r="P38" s="45">
        <f t="shared" si="0"/>
        <v>0</v>
      </c>
    </row>
    <row r="39" spans="1:16" s="22" customFormat="1" ht="11.25" x14ac:dyDescent="0.2">
      <c r="A39" s="33" t="s">
        <v>28</v>
      </c>
      <c r="B39" s="50">
        <v>0</v>
      </c>
      <c r="C39" s="45">
        <v>0</v>
      </c>
      <c r="D39" s="45">
        <v>0</v>
      </c>
      <c r="E39" s="45">
        <v>0</v>
      </c>
      <c r="F39" s="47">
        <v>0</v>
      </c>
      <c r="G39" s="47">
        <v>0</v>
      </c>
      <c r="H39" s="45">
        <v>0</v>
      </c>
      <c r="I39" s="47">
        <v>0</v>
      </c>
      <c r="J39" s="45">
        <v>0</v>
      </c>
      <c r="K39" s="45">
        <v>0</v>
      </c>
      <c r="L39" s="45">
        <v>0</v>
      </c>
      <c r="M39" s="47">
        <v>0</v>
      </c>
      <c r="N39" s="47">
        <v>0</v>
      </c>
      <c r="O39" s="47">
        <v>0</v>
      </c>
      <c r="P39" s="45">
        <f t="shared" si="0"/>
        <v>0</v>
      </c>
    </row>
    <row r="40" spans="1:16" s="22" customFormat="1" ht="21.75" customHeight="1" x14ac:dyDescent="0.2">
      <c r="A40" s="34" t="s">
        <v>29</v>
      </c>
      <c r="B40" s="50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7">
        <v>0</v>
      </c>
      <c r="N40" s="47">
        <v>0</v>
      </c>
      <c r="O40" s="47">
        <v>0</v>
      </c>
      <c r="P40" s="45">
        <f t="shared" si="0"/>
        <v>0</v>
      </c>
    </row>
    <row r="41" spans="1:16" s="22" customFormat="1" ht="21.75" customHeight="1" x14ac:dyDescent="0.2">
      <c r="A41" s="34" t="s">
        <v>30</v>
      </c>
      <c r="B41" s="50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7">
        <v>0</v>
      </c>
      <c r="N41" s="47">
        <v>0</v>
      </c>
      <c r="O41" s="47">
        <v>0</v>
      </c>
      <c r="P41" s="45">
        <f t="shared" si="0"/>
        <v>0</v>
      </c>
    </row>
    <row r="42" spans="1:16" s="22" customFormat="1" ht="21.75" customHeight="1" x14ac:dyDescent="0.2">
      <c r="A42" s="34" t="s">
        <v>31</v>
      </c>
      <c r="B42" s="50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7">
        <v>0</v>
      </c>
      <c r="N42" s="47">
        <v>0</v>
      </c>
      <c r="O42" s="47">
        <v>0</v>
      </c>
      <c r="P42" s="45">
        <f t="shared" si="0"/>
        <v>0</v>
      </c>
    </row>
    <row r="43" spans="1:16" s="22" customFormat="1" ht="21.75" customHeight="1" x14ac:dyDescent="0.2">
      <c r="A43" s="34" t="s">
        <v>32</v>
      </c>
      <c r="B43" s="50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7">
        <v>0</v>
      </c>
      <c r="N43" s="47">
        <v>0</v>
      </c>
      <c r="O43" s="47">
        <v>0</v>
      </c>
      <c r="P43" s="45">
        <f t="shared" si="0"/>
        <v>0</v>
      </c>
    </row>
    <row r="44" spans="1:16" s="22" customFormat="1" ht="11.25" x14ac:dyDescent="0.2">
      <c r="A44" s="33" t="s">
        <v>33</v>
      </c>
      <c r="B44" s="50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7">
        <v>0</v>
      </c>
      <c r="N44" s="47">
        <v>0</v>
      </c>
      <c r="O44" s="47">
        <v>0</v>
      </c>
      <c r="P44" s="45">
        <f t="shared" si="0"/>
        <v>0</v>
      </c>
    </row>
    <row r="45" spans="1:16" s="22" customFormat="1" ht="21.75" customHeight="1" x14ac:dyDescent="0.2">
      <c r="A45" s="34" t="s">
        <v>34</v>
      </c>
      <c r="B45" s="50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7">
        <v>0</v>
      </c>
      <c r="N45" s="47">
        <v>0</v>
      </c>
      <c r="O45" s="47">
        <v>0</v>
      </c>
      <c r="P45" s="45">
        <f t="shared" si="0"/>
        <v>0</v>
      </c>
    </row>
    <row r="46" spans="1:16" s="22" customFormat="1" ht="21.75" customHeight="1" x14ac:dyDescent="0.2">
      <c r="A46" s="34" t="s">
        <v>35</v>
      </c>
      <c r="B46" s="50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7">
        <v>0</v>
      </c>
      <c r="N46" s="47">
        <v>0</v>
      </c>
      <c r="O46" s="47">
        <v>0</v>
      </c>
      <c r="P46" s="45">
        <f t="shared" si="0"/>
        <v>0</v>
      </c>
    </row>
    <row r="47" spans="1:16" s="22" customFormat="1" ht="11.25" x14ac:dyDescent="0.2">
      <c r="A47" s="33" t="s">
        <v>36</v>
      </c>
      <c r="B47" s="50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7">
        <v>0</v>
      </c>
      <c r="N47" s="47">
        <v>0</v>
      </c>
      <c r="O47" s="47">
        <v>0</v>
      </c>
      <c r="P47" s="45">
        <f t="shared" si="0"/>
        <v>0</v>
      </c>
    </row>
    <row r="48" spans="1:16" s="22" customFormat="1" ht="21.75" customHeight="1" x14ac:dyDescent="0.2">
      <c r="A48" s="34" t="s">
        <v>37</v>
      </c>
      <c r="B48" s="50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7">
        <v>0</v>
      </c>
      <c r="N48" s="47">
        <v>0</v>
      </c>
      <c r="O48" s="47">
        <v>0</v>
      </c>
      <c r="P48" s="45">
        <f t="shared" si="0"/>
        <v>0</v>
      </c>
    </row>
    <row r="49" spans="1:16" s="27" customFormat="1" ht="17.25" x14ac:dyDescent="0.2">
      <c r="A49" s="34" t="s">
        <v>38</v>
      </c>
      <c r="B49" s="50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7">
        <v>0</v>
      </c>
      <c r="N49" s="47">
        <v>0</v>
      </c>
      <c r="O49" s="47">
        <v>0</v>
      </c>
      <c r="P49" s="45">
        <f t="shared" si="0"/>
        <v>0</v>
      </c>
    </row>
    <row r="50" spans="1:16" s="27" customFormat="1" ht="17.25" x14ac:dyDescent="0.2">
      <c r="A50" s="34" t="s">
        <v>39</v>
      </c>
      <c r="B50" s="50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7">
        <v>0</v>
      </c>
      <c r="N50" s="47">
        <v>0</v>
      </c>
      <c r="O50" s="47">
        <v>0</v>
      </c>
      <c r="P50" s="45">
        <f t="shared" si="0"/>
        <v>0</v>
      </c>
    </row>
    <row r="51" spans="1:16" s="27" customFormat="1" ht="25.5" x14ac:dyDescent="0.2">
      <c r="A51" s="34" t="s">
        <v>40</v>
      </c>
      <c r="B51" s="50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7">
        <v>0</v>
      </c>
      <c r="N51" s="47">
        <v>0</v>
      </c>
      <c r="O51" s="47">
        <v>0</v>
      </c>
      <c r="P51" s="45">
        <f t="shared" si="0"/>
        <v>0</v>
      </c>
    </row>
    <row r="52" spans="1:16" s="22" customFormat="1" ht="11.25" x14ac:dyDescent="0.2">
      <c r="A52" s="33" t="s">
        <v>41</v>
      </c>
      <c r="B52" s="50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7">
        <v>0</v>
      </c>
      <c r="N52" s="47">
        <v>0</v>
      </c>
      <c r="O52" s="47">
        <v>0</v>
      </c>
      <c r="P52" s="45">
        <f t="shared" si="0"/>
        <v>0</v>
      </c>
    </row>
    <row r="53" spans="1:16" s="27" customFormat="1" ht="17.25" x14ac:dyDescent="0.2">
      <c r="A53" s="34" t="s">
        <v>42</v>
      </c>
      <c r="B53" s="50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7">
        <v>0</v>
      </c>
      <c r="N53" s="47">
        <v>0</v>
      </c>
      <c r="O53" s="47">
        <v>0</v>
      </c>
      <c r="P53" s="45">
        <f t="shared" si="0"/>
        <v>0</v>
      </c>
    </row>
    <row r="54" spans="1:16" s="22" customFormat="1" ht="11.25" x14ac:dyDescent="0.2">
      <c r="A54" s="33" t="s">
        <v>43</v>
      </c>
      <c r="B54" s="50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7">
        <v>0</v>
      </c>
      <c r="N54" s="47">
        <v>0</v>
      </c>
      <c r="O54" s="47">
        <v>0</v>
      </c>
      <c r="P54" s="45">
        <f t="shared" si="0"/>
        <v>0</v>
      </c>
    </row>
    <row r="55" spans="1:16" s="22" customFormat="1" ht="11.25" x14ac:dyDescent="0.2">
      <c r="A55" s="33" t="s">
        <v>44</v>
      </c>
      <c r="B55" s="50">
        <v>500000</v>
      </c>
      <c r="C55" s="45">
        <v>0</v>
      </c>
      <c r="D55" s="45">
        <v>102814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5">
        <v>0</v>
      </c>
      <c r="L55" s="45">
        <v>0</v>
      </c>
      <c r="M55" s="47">
        <v>0</v>
      </c>
      <c r="N55" s="47">
        <v>0</v>
      </c>
      <c r="O55" s="47">
        <v>0</v>
      </c>
      <c r="P55" s="45">
        <f t="shared" si="0"/>
        <v>102814</v>
      </c>
    </row>
    <row r="56" spans="1:16" s="27" customFormat="1" ht="25.5" x14ac:dyDescent="0.2">
      <c r="A56" s="34" t="s">
        <v>45</v>
      </c>
      <c r="B56" s="50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7">
        <v>0</v>
      </c>
      <c r="I56" s="47">
        <v>0</v>
      </c>
      <c r="J56" s="45">
        <v>0</v>
      </c>
      <c r="K56" s="45">
        <v>0</v>
      </c>
      <c r="L56" s="45">
        <v>0</v>
      </c>
      <c r="M56" s="47">
        <v>0</v>
      </c>
      <c r="N56" s="47">
        <v>0</v>
      </c>
      <c r="O56" s="47">
        <v>0</v>
      </c>
      <c r="P56" s="45">
        <f t="shared" si="0"/>
        <v>0</v>
      </c>
    </row>
    <row r="57" spans="1:16" s="27" customFormat="1" ht="17.25" x14ac:dyDescent="0.2">
      <c r="A57" s="34" t="s">
        <v>46</v>
      </c>
      <c r="B57" s="50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7">
        <v>0</v>
      </c>
      <c r="N57" s="47">
        <v>0</v>
      </c>
      <c r="O57" s="47">
        <v>0</v>
      </c>
      <c r="P57" s="45">
        <f t="shared" si="0"/>
        <v>0</v>
      </c>
    </row>
    <row r="58" spans="1:16" s="27" customFormat="1" ht="25.5" x14ac:dyDescent="0.2">
      <c r="A58" s="34" t="s">
        <v>47</v>
      </c>
      <c r="B58" s="50">
        <v>3205000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7">
        <v>0</v>
      </c>
      <c r="N58" s="47">
        <v>0</v>
      </c>
      <c r="O58" s="47">
        <v>0</v>
      </c>
      <c r="P58" s="45">
        <f t="shared" si="0"/>
        <v>0</v>
      </c>
    </row>
    <row r="59" spans="1:16" s="22" customFormat="1" ht="11.25" x14ac:dyDescent="0.2">
      <c r="A59" s="33" t="s">
        <v>48</v>
      </c>
      <c r="B59" s="50">
        <v>0</v>
      </c>
      <c r="C59" s="45">
        <v>0</v>
      </c>
      <c r="D59" s="45">
        <v>166763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5">
        <f t="shared" si="0"/>
        <v>166763</v>
      </c>
    </row>
    <row r="60" spans="1:16" s="22" customFormat="1" ht="11.25" x14ac:dyDescent="0.2">
      <c r="A60" s="33" t="s">
        <v>49</v>
      </c>
      <c r="B60" s="50">
        <v>0</v>
      </c>
      <c r="C60" s="45">
        <v>0</v>
      </c>
      <c r="D60" s="45">
        <v>42421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7">
        <v>0</v>
      </c>
      <c r="M60" s="47">
        <v>0</v>
      </c>
      <c r="N60" s="47">
        <v>0</v>
      </c>
      <c r="O60" s="47">
        <v>0</v>
      </c>
      <c r="P60" s="45">
        <f t="shared" si="0"/>
        <v>42421</v>
      </c>
    </row>
    <row r="61" spans="1:16" s="22" customFormat="1" ht="11.25" x14ac:dyDescent="0.2">
      <c r="A61" s="33" t="s">
        <v>50</v>
      </c>
      <c r="B61" s="50">
        <v>9895000</v>
      </c>
      <c r="C61" s="45">
        <v>0</v>
      </c>
      <c r="D61" s="45">
        <v>487836</v>
      </c>
      <c r="E61" s="45">
        <v>0</v>
      </c>
      <c r="F61" s="47">
        <v>0</v>
      </c>
      <c r="G61" s="47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7">
        <v>0</v>
      </c>
      <c r="N61" s="47">
        <v>0</v>
      </c>
      <c r="O61" s="47">
        <v>0</v>
      </c>
      <c r="P61" s="45">
        <f>SUM(D61:O61)</f>
        <v>487836</v>
      </c>
    </row>
    <row r="62" spans="1:16" s="22" customFormat="1" ht="11.25" x14ac:dyDescent="0.2">
      <c r="A62" s="33" t="s">
        <v>51</v>
      </c>
      <c r="B62" s="50">
        <v>0</v>
      </c>
      <c r="C62" s="45">
        <v>0</v>
      </c>
      <c r="D62" s="45">
        <v>0</v>
      </c>
      <c r="E62" s="45">
        <v>0</v>
      </c>
      <c r="F62" s="47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7">
        <v>0</v>
      </c>
      <c r="N62" s="47">
        <v>0</v>
      </c>
      <c r="O62" s="47">
        <v>0</v>
      </c>
      <c r="P62" s="45">
        <f>SUM(D62:O62)</f>
        <v>0</v>
      </c>
    </row>
    <row r="63" spans="1:16" s="27" customFormat="1" ht="25.5" x14ac:dyDescent="0.2">
      <c r="A63" s="34" t="s">
        <v>52</v>
      </c>
      <c r="B63" s="50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7">
        <v>0</v>
      </c>
      <c r="N63" s="47">
        <v>0</v>
      </c>
      <c r="O63" s="47">
        <v>0</v>
      </c>
      <c r="P63" s="45">
        <f t="shared" si="0"/>
        <v>0</v>
      </c>
    </row>
    <row r="64" spans="1:16" s="22" customFormat="1" ht="11.25" x14ac:dyDescent="0.2">
      <c r="A64" s="33" t="s">
        <v>53</v>
      </c>
      <c r="B64" s="50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7">
        <v>0</v>
      </c>
      <c r="N64" s="47">
        <v>0</v>
      </c>
      <c r="O64" s="47">
        <v>0</v>
      </c>
      <c r="P64" s="45">
        <f t="shared" si="0"/>
        <v>0</v>
      </c>
    </row>
    <row r="65" spans="1:16" s="22" customFormat="1" ht="11.25" x14ac:dyDescent="0.2">
      <c r="A65" s="33" t="s">
        <v>54</v>
      </c>
      <c r="B65" s="50">
        <v>2175000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7">
        <v>0</v>
      </c>
      <c r="N65" s="47">
        <v>0</v>
      </c>
      <c r="O65" s="47">
        <v>0</v>
      </c>
      <c r="P65" s="45">
        <f t="shared" si="0"/>
        <v>0</v>
      </c>
    </row>
    <row r="66" spans="1:16" s="22" customFormat="1" ht="11.25" x14ac:dyDescent="0.2">
      <c r="A66" s="33" t="s">
        <v>55</v>
      </c>
      <c r="B66" s="50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7">
        <v>0</v>
      </c>
      <c r="N66" s="47">
        <v>0</v>
      </c>
      <c r="O66" s="47">
        <v>0</v>
      </c>
      <c r="P66" s="45">
        <f t="shared" si="0"/>
        <v>0</v>
      </c>
    </row>
    <row r="67" spans="1:16" s="22" customFormat="1" ht="11.25" x14ac:dyDescent="0.2">
      <c r="A67" s="33" t="s">
        <v>56</v>
      </c>
      <c r="B67" s="50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7">
        <v>0</v>
      </c>
      <c r="N67" s="47">
        <v>0</v>
      </c>
      <c r="O67" s="47">
        <v>0</v>
      </c>
      <c r="P67" s="45">
        <f t="shared" si="0"/>
        <v>0</v>
      </c>
    </row>
    <row r="68" spans="1:16" s="27" customFormat="1" ht="25.5" x14ac:dyDescent="0.2">
      <c r="A68" s="34" t="s">
        <v>57</v>
      </c>
      <c r="B68" s="50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7">
        <v>0</v>
      </c>
      <c r="N68" s="47">
        <v>0</v>
      </c>
      <c r="O68" s="47">
        <v>0</v>
      </c>
      <c r="P68" s="45">
        <f t="shared" si="0"/>
        <v>0</v>
      </c>
    </row>
    <row r="69" spans="1:16" s="27" customFormat="1" ht="25.5" x14ac:dyDescent="0.2">
      <c r="A69" s="34" t="s">
        <v>58</v>
      </c>
      <c r="B69" s="50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7">
        <v>0</v>
      </c>
      <c r="N69" s="47">
        <v>0</v>
      </c>
      <c r="O69" s="47">
        <v>0</v>
      </c>
      <c r="P69" s="45">
        <f t="shared" si="0"/>
        <v>0</v>
      </c>
    </row>
    <row r="70" spans="1:16" s="22" customFormat="1" ht="11.25" x14ac:dyDescent="0.2">
      <c r="A70" s="33" t="s">
        <v>59</v>
      </c>
      <c r="B70" s="50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7">
        <v>0</v>
      </c>
      <c r="N70" s="47">
        <v>0</v>
      </c>
      <c r="O70" s="47">
        <v>0</v>
      </c>
      <c r="P70" s="45">
        <f t="shared" si="0"/>
        <v>0</v>
      </c>
    </row>
    <row r="71" spans="1:16" s="27" customFormat="1" ht="25.5" x14ac:dyDescent="0.2">
      <c r="A71" s="34" t="s">
        <v>60</v>
      </c>
      <c r="B71" s="50">
        <v>0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7">
        <v>0</v>
      </c>
      <c r="N71" s="47">
        <v>0</v>
      </c>
      <c r="O71" s="47">
        <v>0</v>
      </c>
      <c r="P71" s="45">
        <f t="shared" si="0"/>
        <v>0</v>
      </c>
    </row>
    <row r="72" spans="1:16" s="22" customFormat="1" ht="11.25" x14ac:dyDescent="0.2">
      <c r="A72" s="33" t="s">
        <v>61</v>
      </c>
      <c r="B72" s="50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7">
        <v>0</v>
      </c>
      <c r="N72" s="47">
        <v>0</v>
      </c>
      <c r="O72" s="47">
        <v>0</v>
      </c>
      <c r="P72" s="45">
        <f t="shared" si="0"/>
        <v>0</v>
      </c>
    </row>
    <row r="73" spans="1:16" s="22" customFormat="1" ht="11.25" x14ac:dyDescent="0.2">
      <c r="A73" s="33" t="s">
        <v>62</v>
      </c>
      <c r="B73" s="50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7">
        <v>0</v>
      </c>
      <c r="N73" s="47">
        <v>0</v>
      </c>
      <c r="O73" s="47">
        <v>0</v>
      </c>
      <c r="P73" s="45">
        <f t="shared" si="0"/>
        <v>0</v>
      </c>
    </row>
    <row r="74" spans="1:16" s="22" customFormat="1" ht="11.25" x14ac:dyDescent="0.2">
      <c r="A74" s="33" t="s">
        <v>63</v>
      </c>
      <c r="B74" s="50">
        <v>0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7">
        <v>0</v>
      </c>
      <c r="N74" s="47">
        <v>0</v>
      </c>
      <c r="O74" s="47">
        <v>0</v>
      </c>
      <c r="P74" s="45">
        <f t="shared" si="0"/>
        <v>0</v>
      </c>
    </row>
    <row r="75" spans="1:16" s="27" customFormat="1" ht="17.25" x14ac:dyDescent="0.2">
      <c r="A75" s="34" t="s">
        <v>64</v>
      </c>
      <c r="B75" s="50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7">
        <v>0</v>
      </c>
      <c r="N75" s="47">
        <v>0</v>
      </c>
      <c r="O75" s="47">
        <v>0</v>
      </c>
      <c r="P75" s="45">
        <f t="shared" si="0"/>
        <v>0</v>
      </c>
    </row>
    <row r="76" spans="1:16" s="22" customFormat="1" ht="11.25" x14ac:dyDescent="0.2">
      <c r="A76" s="33" t="s">
        <v>67</v>
      </c>
      <c r="B76" s="50">
        <v>0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7">
        <v>0</v>
      </c>
      <c r="N76" s="47">
        <v>0</v>
      </c>
      <c r="O76" s="47">
        <v>0</v>
      </c>
      <c r="P76" s="45">
        <f t="shared" si="0"/>
        <v>0</v>
      </c>
    </row>
    <row r="77" spans="1:16" s="22" customFormat="1" ht="11.25" x14ac:dyDescent="0.2">
      <c r="A77" s="33" t="s">
        <v>68</v>
      </c>
      <c r="B77" s="50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7">
        <v>0</v>
      </c>
      <c r="N77" s="47">
        <v>0</v>
      </c>
      <c r="O77" s="47">
        <v>0</v>
      </c>
      <c r="P77" s="45">
        <f t="shared" si="0"/>
        <v>0</v>
      </c>
    </row>
    <row r="78" spans="1:16" s="22" customFormat="1" ht="11.25" x14ac:dyDescent="0.2">
      <c r="A78" s="33" t="s">
        <v>69</v>
      </c>
      <c r="B78" s="50">
        <v>0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7">
        <v>0</v>
      </c>
      <c r="N78" s="47">
        <v>0</v>
      </c>
      <c r="O78" s="47">
        <v>0</v>
      </c>
      <c r="P78" s="45">
        <f t="shared" ref="P78:P84" si="1">SUM(D78:O78)</f>
        <v>0</v>
      </c>
    </row>
    <row r="79" spans="1:16" s="22" customFormat="1" ht="11.25" x14ac:dyDescent="0.2">
      <c r="A79" s="33" t="s">
        <v>70</v>
      </c>
      <c r="B79" s="50">
        <v>0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7">
        <v>0</v>
      </c>
      <c r="N79" s="47">
        <v>0</v>
      </c>
      <c r="O79" s="47">
        <v>0</v>
      </c>
      <c r="P79" s="45">
        <f t="shared" si="1"/>
        <v>0</v>
      </c>
    </row>
    <row r="80" spans="1:16" s="22" customFormat="1" ht="11.25" x14ac:dyDescent="0.2">
      <c r="A80" s="33" t="s">
        <v>71</v>
      </c>
      <c r="B80" s="50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7">
        <v>0</v>
      </c>
      <c r="N80" s="47">
        <v>0</v>
      </c>
      <c r="O80" s="47">
        <v>0</v>
      </c>
      <c r="P80" s="45">
        <f t="shared" si="1"/>
        <v>0</v>
      </c>
    </row>
    <row r="81" spans="1:16" s="22" customFormat="1" ht="11.25" x14ac:dyDescent="0.2">
      <c r="A81" s="33" t="s">
        <v>72</v>
      </c>
      <c r="B81" s="50">
        <v>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7">
        <v>0</v>
      </c>
      <c r="N81" s="47">
        <v>0</v>
      </c>
      <c r="O81" s="47">
        <v>0</v>
      </c>
      <c r="P81" s="45">
        <f t="shared" si="1"/>
        <v>0</v>
      </c>
    </row>
    <row r="82" spans="1:16" s="22" customFormat="1" ht="11.25" x14ac:dyDescent="0.2">
      <c r="A82" s="33" t="s">
        <v>73</v>
      </c>
      <c r="B82" s="50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7">
        <v>0</v>
      </c>
      <c r="N82" s="47">
        <v>0</v>
      </c>
      <c r="O82" s="47">
        <v>0</v>
      </c>
      <c r="P82" s="45">
        <f t="shared" si="1"/>
        <v>0</v>
      </c>
    </row>
    <row r="83" spans="1:16" s="22" customFormat="1" ht="11.25" x14ac:dyDescent="0.2">
      <c r="A83" s="33" t="s">
        <v>74</v>
      </c>
      <c r="B83" s="50">
        <v>0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7">
        <v>0</v>
      </c>
      <c r="N83" s="47">
        <v>0</v>
      </c>
      <c r="O83" s="47">
        <v>0</v>
      </c>
      <c r="P83" s="45">
        <f t="shared" si="1"/>
        <v>0</v>
      </c>
    </row>
    <row r="84" spans="1:16" s="22" customFormat="1" ht="11.25" x14ac:dyDescent="0.2">
      <c r="A84" s="33" t="s">
        <v>75</v>
      </c>
      <c r="B84" s="50">
        <v>0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7">
        <v>0</v>
      </c>
      <c r="N84" s="47">
        <v>0</v>
      </c>
      <c r="O84" s="47">
        <v>0</v>
      </c>
      <c r="P84" s="45">
        <f t="shared" si="1"/>
        <v>0</v>
      </c>
    </row>
    <row r="85" spans="1:16" x14ac:dyDescent="0.25">
      <c r="A85" s="25" t="s">
        <v>65</v>
      </c>
      <c r="B85" s="41">
        <f>SUM(B13:B84)</f>
        <v>120603805</v>
      </c>
      <c r="C85" s="51">
        <f>SUM(C13:C84)</f>
        <v>0</v>
      </c>
      <c r="D85" s="51">
        <f>SUM(D13:D84)</f>
        <v>4964554</v>
      </c>
      <c r="E85" s="51">
        <f t="shared" ref="E85:O85" si="2">SUM(E13:E84)</f>
        <v>0</v>
      </c>
      <c r="F85" s="51">
        <f t="shared" si="2"/>
        <v>0</v>
      </c>
      <c r="G85" s="51">
        <f t="shared" si="2"/>
        <v>0</v>
      </c>
      <c r="H85" s="51">
        <f t="shared" si="2"/>
        <v>0</v>
      </c>
      <c r="I85" s="51">
        <f t="shared" si="2"/>
        <v>0</v>
      </c>
      <c r="J85" s="51">
        <f t="shared" si="2"/>
        <v>0</v>
      </c>
      <c r="K85" s="51">
        <f t="shared" si="2"/>
        <v>0</v>
      </c>
      <c r="L85" s="51">
        <f>SUM(L13:L84)</f>
        <v>0</v>
      </c>
      <c r="M85" s="51">
        <f t="shared" si="2"/>
        <v>0</v>
      </c>
      <c r="N85" s="51">
        <f t="shared" si="2"/>
        <v>0</v>
      </c>
      <c r="O85" s="51">
        <f t="shared" si="2"/>
        <v>0</v>
      </c>
      <c r="P85" s="51">
        <f>SUM(P13:P84)</f>
        <v>4964554</v>
      </c>
    </row>
    <row r="92" spans="1:16" x14ac:dyDescent="0.25">
      <c r="A92" s="35" t="s">
        <v>107</v>
      </c>
      <c r="B92" s="36"/>
      <c r="C92" s="37"/>
      <c r="D92" s="38"/>
    </row>
    <row r="93" spans="1:16" x14ac:dyDescent="0.25">
      <c r="A93" s="39"/>
      <c r="B93" s="36"/>
      <c r="C93" s="37"/>
      <c r="D93" s="38"/>
    </row>
    <row r="94" spans="1:16" x14ac:dyDescent="0.25">
      <c r="A94" s="154" t="s">
        <v>108</v>
      </c>
      <c r="B94" s="154"/>
      <c r="C94" s="154"/>
      <c r="D94" s="154"/>
    </row>
    <row r="95" spans="1:16" x14ac:dyDescent="0.25">
      <c r="A95" s="147" t="s">
        <v>109</v>
      </c>
      <c r="B95" s="147"/>
      <c r="C95" s="147"/>
      <c r="D95" s="147"/>
    </row>
    <row r="96" spans="1:16" x14ac:dyDescent="0.25">
      <c r="A96" s="40"/>
      <c r="B96" s="38"/>
      <c r="C96" s="38"/>
      <c r="D96" s="38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5" t="s">
        <v>101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3:17" ht="21" customHeight="1" x14ac:dyDescent="0.25">
      <c r="C4" s="158" t="s">
        <v>98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3:17" ht="15.75" x14ac:dyDescent="0.25">
      <c r="C5" s="160" t="s">
        <v>99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3:17" ht="15.75" customHeight="1" x14ac:dyDescent="0.25">
      <c r="C6" s="162" t="s">
        <v>92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3:17" ht="15.75" customHeight="1" x14ac:dyDescent="0.25">
      <c r="C7" s="163" t="s">
        <v>77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3:17" ht="21" x14ac:dyDescent="0.25">
      <c r="C8" s="157" t="s">
        <v>100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100</vt:lpstr>
      <vt:lpstr>FONDO 102</vt:lpstr>
      <vt:lpstr>P3 Ejecucion </vt:lpstr>
      <vt:lpstr>'100'!Área_de_impresión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Emely G. Melo Presinal</cp:lastModifiedBy>
  <cp:lastPrinted>2026-07-21T18:55:24Z</cp:lastPrinted>
  <dcterms:created xsi:type="dcterms:W3CDTF">2021-07-29T18:58:50Z</dcterms:created>
  <dcterms:modified xsi:type="dcterms:W3CDTF">2026-07-21T18:58:10Z</dcterms:modified>
</cp:coreProperties>
</file>