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MAYO 2025\"/>
    </mc:Choice>
  </mc:AlternateContent>
  <xr:revisionPtr revIDLastSave="0" documentId="13_ncr:1_{7F7AB8FC-C967-42EE-81B3-6540A0C3DBAD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100'!$B$1:$Z$107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3" i="2" l="1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W83" i="2"/>
  <c r="X83" i="2"/>
  <c r="Y83" i="2"/>
  <c r="C83" i="2"/>
  <c r="V83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83" i="6" l="1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D85" i="1" l="1"/>
</calcChain>
</file>

<file path=xl/sharedStrings.xml><?xml version="1.0" encoding="utf-8"?>
<sst xmlns="http://schemas.openxmlformats.org/spreadsheetml/2006/main" count="621" uniqueCount="142">
  <si>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</si>
  <si>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</si>
  <si>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</si>
  <si>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</si>
  <si>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</si>
  <si>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</si>
  <si>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</si>
  <si>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</si>
  <si>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</si>
  <si>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</si>
  <si>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</si>
  <si>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</si>
  <si>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</si>
  <si>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</si>
  <si>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</si>
  <si>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</si>
  <si>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</si>
  <si>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</si>
  <si>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</si>
  <si>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</si>
  <si>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</si>
  <si>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</si>
  <si>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</si>
  <si>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</si>
  <si>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</si>
  <si>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</si>
  <si>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</si>
  <si>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</si>
  <si>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</si>
  <si>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</si>
  <si>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</si>
  <si>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</si>
  <si>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</si>
  <si>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</si>
  <si>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</si>
  <si>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</si>
  <si>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</si>
  <si>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</si>
  <si>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</si>
  <si>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</si>
  <si>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</si>
  <si>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</si>
  <si>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</si>
  <si>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</si>
  <si>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</si>
  <si>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</si>
  <si>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</si>
  <si>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</si>
  <si>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</si>
  <si>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</si>
  <si>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</si>
  <si>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</si>
  <si>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</si>
  <si>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</si>
  <si>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</si>
  <si>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</si>
  <si>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</si>
  <si>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</si>
  <si>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</si>
  <si>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</si>
  <si>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</si>
  <si>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</si>
  <si>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</si>
  <si>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</si>
  <si>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</si>
  <si>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</si>
  <si>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</si>
  <si>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</si>
  <si>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</si>
  <si>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</si>
  <si>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</si>
  <si>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</si>
  <si>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</si>
  <si>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</si>
  <si>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</si>
  <si>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</si>
  <si>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</si>
  <si>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</si>
  <si>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</si>
  <si>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</si>
  <si>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</si>
  <si>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</si>
  <si>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</si>
  <si>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</si>
  <si>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</si>
  <si>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</si>
  <si>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</si>
  <si>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</si>
  <si>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</si>
  <si>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</si>
  <si>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</si>
  <si>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</si>
  <si>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</si>
  <si>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</si>
  <si>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</si>
  <si>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</si>
  <si>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</si>
  <si>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</si>
  <si>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</si>
  <si>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</si>
  <si>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</si>
  <si>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</si>
  <si>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</si>
  <si>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</si>
  <si>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</si>
  <si>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</si>
  <si>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</si>
  <si>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</si>
  <si>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</si>
  <si>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</si>
  <si>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</si>
  <si>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</si>
  <si>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</si>
  <si>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</si>
  <si>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</si>
  <si>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</si>
  <si>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</si>
  <si>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</si>
  <si>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</si>
  <si>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</si>
  <si>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</si>
  <si>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</si>
  <si>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</si>
  <si>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</si>
  <si>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</si>
  <si>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</si>
  <si>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</si>
  <si>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</si>
  <si>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</si>
  <si>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</si>
  <si>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</si>
  <si>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</si>
  <si>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</si>
  <si>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</si>
  <si>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</si>
  <si>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</si>
  <si>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</si>
  <si>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</si>
  <si>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</si>
  <si>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JULIO</t>
  </si>
  <si>
    <t>CORRESPONDIENTE A MAYO 2025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</si>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</sst>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9" fillId="0" borderId="0" xfId="1" applyFont="1" applyAlignment="1">
      <alignment wrapText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9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15" fontId="13" fillId="0" borderId="5" xfId="0" applyNumberFormat="1" applyFont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26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9" t="s">
        <v>97</v>
      </c>
      <c r="D3" s="110"/>
      <c r="E3" s="110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9" t="s">
        <v>98</v>
      </c>
      <c r="D4" s="110"/>
      <c r="E4" s="110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1" t="s">
        <v>99</v>
      </c>
      <c r="D5" s="112"/>
      <c r="E5" s="112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1" t="s">
        <v>76</v>
      </c>
      <c r="D6" s="112"/>
      <c r="E6" s="112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1" t="s">
        <v>77</v>
      </c>
      <c r="D7" s="112"/>
      <c r="E7" s="11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1"/>
      <c r="D8" s="112"/>
      <c r="E8" s="112"/>
    </row>
    <row r="9" spans="2:16" ht="15" customHeight="1" x14ac:dyDescent="0.25">
      <c r="C9" s="113" t="s">
        <v>66</v>
      </c>
      <c r="D9" s="114" t="s">
        <v>94</v>
      </c>
      <c r="E9" s="114" t="s">
        <v>93</v>
      </c>
      <c r="F9" s="7"/>
    </row>
    <row r="10" spans="2:16" ht="23.25" customHeight="1" x14ac:dyDescent="0.25">
      <c r="C10" s="113"/>
      <c r="D10" s="115"/>
      <c r="E10" s="115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22" t="s">
        <v>106</v>
      </c>
      <c r="E91" s="122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6" t="s">
        <v>95</v>
      </c>
      <c r="D95" s="117"/>
      <c r="E95" s="118"/>
    </row>
    <row r="96" spans="3:5" ht="29.25" customHeight="1" x14ac:dyDescent="0.25">
      <c r="C96" s="119" t="s">
        <v>102</v>
      </c>
      <c r="D96" s="120"/>
      <c r="E96" s="121"/>
    </row>
    <row r="97" spans="3:5" ht="45" customHeight="1" x14ac:dyDescent="0.25">
      <c r="C97" s="116" t="s">
        <v>96</v>
      </c>
      <c r="D97" s="117"/>
      <c r="E97" s="118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I103"/>
  <sheetViews>
    <sheetView showGridLines="0" tabSelected="1" zoomScale="98" zoomScaleNormal="98" workbookViewId="0">
      <selection activeCell="Z84" sqref="Z84"/>
    </sheetView>
  </sheetViews>
  <sheetFormatPr baseColWidth="10" defaultColWidth="11.42578125" defaultRowHeight="15" x14ac:dyDescent="0.25"/>
  <cols>
    <col min="1" max="1" width="3.140625" customWidth="1"/>
    <col min="2" max="2" width="59.7109375" customWidth="1"/>
    <col min="3" max="3" width="22" customWidth="1"/>
    <col min="4" max="4" width="12" customWidth="1"/>
    <col min="5" max="5" width="10.85546875" customWidth="1"/>
    <col min="6" max="6" width="14.7109375" customWidth="1"/>
    <col min="7" max="7" width="18.7109375" customWidth="1"/>
    <col min="8" max="8" width="17.140625" customWidth="1"/>
    <col min="9" max="9" width="15.28515625" customWidth="1"/>
    <col min="10" max="10" width="16.7109375" customWidth="1"/>
    <col min="11" max="11" width="14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15" hidden="1" customWidth="1"/>
    <col min="23" max="23" width="14.5703125" hidden="1" customWidth="1"/>
    <col min="24" max="24" width="0.28515625" hidden="1" customWidth="1"/>
    <col min="25" max="25" width="15" hidden="1" customWidth="1"/>
    <col min="26" max="26" width="15.5703125" customWidth="1"/>
  </cols>
  <sheetData>
    <row r="1" spans="2:35" ht="20.25" customHeight="1" x14ac:dyDescent="0.25">
      <c r="B1" s="109" t="s">
        <v>97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2:35" ht="15.75" customHeight="1" x14ac:dyDescent="0.25">
      <c r="B2" s="109" t="s">
        <v>98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spans="2:35" x14ac:dyDescent="0.25">
      <c r="B3" s="129" t="s">
        <v>140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2:35" ht="15.75" customHeight="1" x14ac:dyDescent="0.25">
      <c r="B4" s="130" t="s">
        <v>92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2:35" ht="15.75" customHeight="1" x14ac:dyDescent="0.25">
      <c r="B5" s="130" t="s">
        <v>77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spans="2:35" x14ac:dyDescent="0.25">
      <c r="B6" s="132" t="s">
        <v>100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spans="2:35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7"/>
    </row>
    <row r="8" spans="2:35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130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131</v>
      </c>
      <c r="S8" s="75" t="s">
        <v>132</v>
      </c>
      <c r="T8" s="75" t="s">
        <v>134</v>
      </c>
      <c r="U8" s="75" t="s">
        <v>135</v>
      </c>
      <c r="V8" s="75" t="s">
        <v>116</v>
      </c>
      <c r="W8" s="75" t="s">
        <v>139</v>
      </c>
      <c r="X8" s="75" t="s">
        <v>131</v>
      </c>
      <c r="Y8" s="75" t="s">
        <v>132</v>
      </c>
      <c r="Z8" s="75" t="s">
        <v>78</v>
      </c>
    </row>
    <row r="9" spans="2:35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7"/>
      <c r="AB9" s="7"/>
      <c r="AC9" s="7"/>
      <c r="AD9" s="7"/>
      <c r="AE9" s="7"/>
      <c r="AF9" s="7"/>
      <c r="AG9" s="7"/>
      <c r="AH9" s="7"/>
      <c r="AI9" s="7"/>
    </row>
    <row r="10" spans="2:35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62"/>
      <c r="AA10" s="7"/>
      <c r="AB10" s="7"/>
      <c r="AC10" s="7"/>
      <c r="AD10" s="7"/>
      <c r="AE10" s="7"/>
      <c r="AF10" s="7"/>
      <c r="AG10" s="7"/>
      <c r="AH10" s="7"/>
      <c r="AI10" s="7"/>
    </row>
    <row r="11" spans="2:35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>
        <v>5210033.33</v>
      </c>
      <c r="G11" s="63">
        <v>5465166.6699999999</v>
      </c>
      <c r="H11" s="64">
        <v>5355433.33</v>
      </c>
      <c r="I11" s="63">
        <v>5375966.6600000001</v>
      </c>
      <c r="J11" s="63">
        <v>5375500</v>
      </c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71">
        <f>+SUM(F11:Y11)</f>
        <v>26782099.990000002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2:35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>
        <v>340000</v>
      </c>
      <c r="G12" s="63">
        <v>340000</v>
      </c>
      <c r="H12" s="64">
        <v>370000</v>
      </c>
      <c r="I12" s="63">
        <v>394000</v>
      </c>
      <c r="J12" s="63">
        <v>394000</v>
      </c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71">
        <f t="shared" ref="Z12:Z75" si="0">+SUM(F12:Y12)</f>
        <v>1838000</v>
      </c>
      <c r="AA12" s="56"/>
      <c r="AB12" s="57"/>
      <c r="AC12" s="58"/>
      <c r="AD12" s="58"/>
      <c r="AE12" s="59"/>
      <c r="AF12" s="58"/>
      <c r="AG12" s="58"/>
      <c r="AH12" s="58"/>
      <c r="AI12" s="58"/>
    </row>
    <row r="13" spans="2:35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71">
        <f t="shared" si="0"/>
        <v>0</v>
      </c>
    </row>
    <row r="14" spans="2:35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71">
        <f t="shared" si="0"/>
        <v>0</v>
      </c>
    </row>
    <row r="15" spans="2:35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>
        <v>795644.73</v>
      </c>
      <c r="G15" s="63">
        <v>833887.59</v>
      </c>
      <c r="H15" s="64">
        <v>817510.71</v>
      </c>
      <c r="I15" s="63">
        <v>822874.65</v>
      </c>
      <c r="J15" s="63">
        <v>822802.83</v>
      </c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71">
        <f t="shared" si="0"/>
        <v>4092720.51</v>
      </c>
    </row>
    <row r="16" spans="2:35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71">
        <f t="shared" si="0"/>
        <v>0</v>
      </c>
    </row>
    <row r="17" spans="2:26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>
        <v>437252.22</v>
      </c>
      <c r="G17" s="63">
        <v>338919.11</v>
      </c>
      <c r="H17" s="74">
        <v>392945.75</v>
      </c>
      <c r="I17" s="63">
        <v>400210.46</v>
      </c>
      <c r="J17" s="63">
        <v>428902.3</v>
      </c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71">
        <f t="shared" si="0"/>
        <v>1998229.84</v>
      </c>
    </row>
    <row r="18" spans="2:26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71">
        <f t="shared" si="0"/>
        <v>0</v>
      </c>
    </row>
    <row r="19" spans="2:26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71">
        <f t="shared" si="0"/>
        <v>0</v>
      </c>
    </row>
    <row r="20" spans="2:26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71">
        <f t="shared" si="0"/>
        <v>0</v>
      </c>
    </row>
    <row r="21" spans="2:26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71">
        <f t="shared" si="0"/>
        <v>0</v>
      </c>
    </row>
    <row r="22" spans="2:26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>
        <v>294018.13</v>
      </c>
      <c r="G22" s="63">
        <v>294905.81</v>
      </c>
      <c r="H22" s="64">
        <v>281935.57</v>
      </c>
      <c r="I22" s="63">
        <v>308330.21000000002</v>
      </c>
      <c r="J22" s="63">
        <v>320258.28999999998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71">
        <f t="shared" si="0"/>
        <v>1499448.01</v>
      </c>
    </row>
    <row r="23" spans="2:26" s="26" customFormat="1" ht="27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71">
        <f t="shared" si="0"/>
        <v>0</v>
      </c>
    </row>
    <row r="24" spans="2:26" s="26" customFormat="1" ht="23.2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0</v>
      </c>
      <c r="G24" s="63">
        <v>1560.77</v>
      </c>
      <c r="H24" s="64"/>
      <c r="I24" s="63">
        <v>196130.01</v>
      </c>
      <c r="J24" s="63">
        <v>110000.01</v>
      </c>
      <c r="K24" s="63">
        <v>0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71">
        <f t="shared" si="0"/>
        <v>307690.78999999998</v>
      </c>
    </row>
    <row r="25" spans="2:26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71">
        <f t="shared" si="0"/>
        <v>0</v>
      </c>
    </row>
    <row r="26" spans="2:26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71">
        <f t="shared" si="0"/>
        <v>0</v>
      </c>
    </row>
    <row r="27" spans="2:26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>
        <v>761000</v>
      </c>
      <c r="H27" s="64">
        <v>1486275</v>
      </c>
      <c r="I27" s="63">
        <v>267282</v>
      </c>
      <c r="J27" s="63">
        <v>402940</v>
      </c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71">
        <f t="shared" si="0"/>
        <v>2917497</v>
      </c>
    </row>
    <row r="28" spans="2:26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71">
        <f t="shared" si="0"/>
        <v>0</v>
      </c>
    </row>
    <row r="29" spans="2:26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71">
        <f t="shared" si="0"/>
        <v>0</v>
      </c>
    </row>
    <row r="30" spans="2:26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71">
        <f t="shared" si="0"/>
        <v>0</v>
      </c>
    </row>
    <row r="31" spans="2:26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71">
        <f t="shared" si="0"/>
        <v>0</v>
      </c>
    </row>
    <row r="32" spans="2:26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71">
        <f t="shared" si="0"/>
        <v>0</v>
      </c>
    </row>
    <row r="33" spans="2:26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71">
        <f t="shared" si="0"/>
        <v>0</v>
      </c>
    </row>
    <row r="34" spans="2:26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71">
        <f t="shared" si="0"/>
        <v>0</v>
      </c>
    </row>
    <row r="35" spans="2:26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63"/>
      <c r="X35" s="63"/>
      <c r="Y35" s="63"/>
      <c r="Z35" s="71">
        <f t="shared" si="0"/>
        <v>0</v>
      </c>
    </row>
    <row r="36" spans="2:26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71">
        <f t="shared" si="0"/>
        <v>0</v>
      </c>
    </row>
    <row r="37" spans="2:26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71">
        <f t="shared" si="0"/>
        <v>0</v>
      </c>
    </row>
    <row r="38" spans="2:26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71">
        <f t="shared" si="0"/>
        <v>0</v>
      </c>
    </row>
    <row r="39" spans="2:26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71">
        <f t="shared" si="0"/>
        <v>0</v>
      </c>
    </row>
    <row r="40" spans="2:26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71">
        <f t="shared" si="0"/>
        <v>0</v>
      </c>
    </row>
    <row r="41" spans="2:26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71">
        <f t="shared" si="0"/>
        <v>0</v>
      </c>
    </row>
    <row r="42" spans="2:26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71">
        <f t="shared" si="0"/>
        <v>0</v>
      </c>
    </row>
    <row r="43" spans="2:26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71">
        <f t="shared" si="0"/>
        <v>0</v>
      </c>
    </row>
    <row r="44" spans="2:26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71">
        <f t="shared" si="0"/>
        <v>0</v>
      </c>
    </row>
    <row r="45" spans="2:26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71">
        <f t="shared" si="0"/>
        <v>0</v>
      </c>
    </row>
    <row r="46" spans="2:26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71">
        <f t="shared" si="0"/>
        <v>0</v>
      </c>
    </row>
    <row r="47" spans="2:26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71">
        <f t="shared" si="0"/>
        <v>0</v>
      </c>
    </row>
    <row r="48" spans="2:26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71">
        <f t="shared" si="0"/>
        <v>0</v>
      </c>
    </row>
    <row r="49" spans="2:26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71">
        <f t="shared" si="0"/>
        <v>0</v>
      </c>
    </row>
    <row r="50" spans="2:26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71">
        <f t="shared" si="0"/>
        <v>0</v>
      </c>
    </row>
    <row r="51" spans="2:26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71">
        <f t="shared" si="0"/>
        <v>0</v>
      </c>
    </row>
    <row r="52" spans="2:26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71">
        <f t="shared" si="0"/>
        <v>0</v>
      </c>
    </row>
    <row r="53" spans="2:26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63"/>
      <c r="X53" s="63"/>
      <c r="Y53" s="63"/>
      <c r="Z53" s="71">
        <f t="shared" si="0"/>
        <v>0</v>
      </c>
    </row>
    <row r="54" spans="2:26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71">
        <f t="shared" si="0"/>
        <v>0</v>
      </c>
    </row>
    <row r="55" spans="2:26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71">
        <f t="shared" si="0"/>
        <v>0</v>
      </c>
    </row>
    <row r="56" spans="2:26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71">
        <f t="shared" si="0"/>
        <v>0</v>
      </c>
    </row>
    <row r="57" spans="2:26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63"/>
      <c r="X57" s="63"/>
      <c r="Y57" s="63"/>
      <c r="Z57" s="71">
        <f t="shared" si="0"/>
        <v>433060</v>
      </c>
    </row>
    <row r="58" spans="2:26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63"/>
      <c r="X58" s="63"/>
      <c r="Y58" s="63"/>
      <c r="Z58" s="71">
        <f t="shared" si="0"/>
        <v>0</v>
      </c>
    </row>
    <row r="59" spans="2:26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63"/>
      <c r="X59" s="63"/>
      <c r="Y59" s="63"/>
      <c r="Z59" s="71">
        <f t="shared" si="0"/>
        <v>0</v>
      </c>
    </row>
    <row r="60" spans="2:26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71">
        <f t="shared" si="0"/>
        <v>0</v>
      </c>
    </row>
    <row r="61" spans="2:26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71">
        <f t="shared" si="0"/>
        <v>0</v>
      </c>
    </row>
    <row r="62" spans="2:26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71">
        <f t="shared" si="0"/>
        <v>0</v>
      </c>
    </row>
    <row r="63" spans="2:26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71">
        <f t="shared" si="0"/>
        <v>0</v>
      </c>
    </row>
    <row r="64" spans="2:26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71">
        <f t="shared" si="0"/>
        <v>0</v>
      </c>
    </row>
    <row r="65" spans="2:26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71">
        <f t="shared" si="0"/>
        <v>0</v>
      </c>
    </row>
    <row r="66" spans="2:26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71">
        <f t="shared" si="0"/>
        <v>0</v>
      </c>
    </row>
    <row r="67" spans="2:26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71">
        <f t="shared" si="0"/>
        <v>0</v>
      </c>
    </row>
    <row r="68" spans="2:26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71">
        <f t="shared" si="0"/>
        <v>0</v>
      </c>
    </row>
    <row r="69" spans="2:26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71">
        <f t="shared" si="0"/>
        <v>0</v>
      </c>
    </row>
    <row r="70" spans="2:26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71">
        <f t="shared" si="0"/>
        <v>0</v>
      </c>
    </row>
    <row r="71" spans="2:26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71">
        <f t="shared" si="0"/>
        <v>0</v>
      </c>
    </row>
    <row r="72" spans="2:26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71">
        <f t="shared" si="0"/>
        <v>0</v>
      </c>
    </row>
    <row r="73" spans="2:26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71">
        <f t="shared" si="0"/>
        <v>0</v>
      </c>
    </row>
    <row r="74" spans="2:26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71">
        <f t="shared" si="0"/>
        <v>0</v>
      </c>
    </row>
    <row r="75" spans="2:26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71">
        <f t="shared" si="0"/>
        <v>0</v>
      </c>
    </row>
    <row r="76" spans="2:26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71">
        <f t="shared" ref="Z76:Z82" si="1">+SUM(F76:Y76)</f>
        <v>0</v>
      </c>
    </row>
    <row r="77" spans="2:26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71">
        <f t="shared" si="1"/>
        <v>0</v>
      </c>
    </row>
    <row r="78" spans="2:26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71">
        <f t="shared" si="1"/>
        <v>0</v>
      </c>
    </row>
    <row r="79" spans="2:26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71">
        <f t="shared" si="1"/>
        <v>0</v>
      </c>
    </row>
    <row r="80" spans="2:26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71">
        <f t="shared" si="1"/>
        <v>0</v>
      </c>
    </row>
    <row r="81" spans="2:2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71">
        <f t="shared" si="1"/>
        <v>0</v>
      </c>
    </row>
    <row r="82" spans="2:2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71">
        <f t="shared" si="1"/>
        <v>0</v>
      </c>
      <c r="AB82" s="26" t="s">
        <v>136</v>
      </c>
    </row>
    <row r="83" spans="2:28" ht="15" customHeight="1" x14ac:dyDescent="0.25">
      <c r="B83" s="83" t="s">
        <v>120</v>
      </c>
      <c r="C83" s="84">
        <f>SUM(C10:C82)</f>
        <v>155200000</v>
      </c>
      <c r="D83" s="93">
        <f>SUM(D11:D82)</f>
        <v>0</v>
      </c>
      <c r="E83" s="93">
        <v>0</v>
      </c>
      <c r="F83" s="93">
        <f>SUM(F11:F82)</f>
        <v>7076948.4100000001</v>
      </c>
      <c r="G83" s="87">
        <f t="shared" ref="G83:I83" si="2">SUM(G11:G82)</f>
        <v>8035439.9499999993</v>
      </c>
      <c r="H83" s="87">
        <f t="shared" si="2"/>
        <v>8704100.3599999994</v>
      </c>
      <c r="I83" s="87">
        <f t="shared" si="2"/>
        <v>7764793.9900000002</v>
      </c>
      <c r="J83" s="87">
        <f>SUM(J11:J82)</f>
        <v>7854403.4299999997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SUM(W10:W82)</f>
        <v>0</v>
      </c>
      <c r="X83" s="87">
        <f>SUM(X11:X82)</f>
        <v>0</v>
      </c>
      <c r="Y83" s="87">
        <f>SUM(Y11:Y81)</f>
        <v>0</v>
      </c>
      <c r="Z83" s="87">
        <f>SUM(F83:K83)</f>
        <v>39435686.140000001</v>
      </c>
    </row>
    <row r="84" spans="2:28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2:28" x14ac:dyDescent="0.25">
      <c r="C85" s="104"/>
    </row>
    <row r="87" spans="2:28" ht="15.75" customHeight="1" x14ac:dyDescent="0.3">
      <c r="B87" s="97" t="s">
        <v>128</v>
      </c>
      <c r="C87" s="97"/>
      <c r="D87" s="123" t="s">
        <v>129</v>
      </c>
      <c r="E87" s="123"/>
      <c r="F87" s="123"/>
      <c r="G87" s="123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spans="2:28" ht="15.75" customHeight="1" x14ac:dyDescent="0.3">
      <c r="B88" s="97"/>
      <c r="C88" s="97"/>
      <c r="D88" s="97"/>
      <c r="E88" s="97"/>
      <c r="F88" s="97"/>
      <c r="G88" s="97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spans="2:28" ht="15.75" customHeight="1" x14ac:dyDescent="0.3">
      <c r="B89" s="97"/>
      <c r="C89" s="97"/>
      <c r="D89" s="97"/>
      <c r="E89" s="97"/>
      <c r="F89" s="97"/>
      <c r="G89" s="97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2:28" ht="15.75" customHeight="1" x14ac:dyDescent="0.3">
      <c r="B90" s="97"/>
      <c r="C90" s="97"/>
      <c r="D90" s="97"/>
      <c r="E90" s="97"/>
      <c r="F90" s="97"/>
      <c r="G90" s="97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2:28" ht="15.75" customHeight="1" x14ac:dyDescent="0.3">
      <c r="B91" s="97"/>
      <c r="C91" s="97"/>
      <c r="D91" s="97"/>
      <c r="E91" s="97"/>
      <c r="F91" s="97"/>
      <c r="G91" s="97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2:28" ht="15.75" customHeight="1" x14ac:dyDescent="0.3">
      <c r="B92" s="97" t="s">
        <v>133</v>
      </c>
      <c r="C92" s="97"/>
      <c r="D92" s="123" t="s">
        <v>138</v>
      </c>
      <c r="E92" s="123"/>
      <c r="F92" s="123"/>
      <c r="G92" s="123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2:28" ht="18.75" x14ac:dyDescent="0.3">
      <c r="B93" s="108" t="s">
        <v>141</v>
      </c>
      <c r="C93" s="98"/>
      <c r="D93" s="124" t="s">
        <v>137</v>
      </c>
      <c r="E93" s="124"/>
      <c r="F93" s="124"/>
      <c r="G93" s="124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9"/>
      <c r="S93" s="100"/>
      <c r="T93" s="101"/>
      <c r="U93" s="102"/>
      <c r="V93" s="103"/>
      <c r="W93" s="105"/>
      <c r="X93" s="106"/>
      <c r="Y93" s="107"/>
      <c r="Z93" s="96"/>
    </row>
    <row r="94" spans="2:28" ht="18.75" x14ac:dyDescent="0.3">
      <c r="B94" s="92"/>
      <c r="C94" s="92"/>
      <c r="D94" s="125"/>
      <c r="E94" s="125"/>
      <c r="F94" s="125"/>
      <c r="G94" s="125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spans="2:28" ht="15.75" x14ac:dyDescent="0.25"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spans="2:28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2:26" ht="15.75" x14ac:dyDescent="0.25">
      <c r="D97" s="92"/>
      <c r="E97" s="92"/>
      <c r="F97" s="92"/>
      <c r="G97" s="92"/>
    </row>
    <row r="98" spans="2:26" x14ac:dyDescent="0.25">
      <c r="B98" s="44"/>
      <c r="C98" s="42"/>
    </row>
    <row r="99" spans="2:26" x14ac:dyDescent="0.25">
      <c r="D99" s="42"/>
      <c r="E99" s="42"/>
      <c r="F99" s="42"/>
    </row>
    <row r="100" spans="2:26" ht="18.75" customHeight="1" x14ac:dyDescent="0.3">
      <c r="C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spans="2:26" ht="22.5" customHeight="1" x14ac:dyDescent="0.3">
      <c r="C101" s="95"/>
      <c r="D101" s="94"/>
      <c r="E101" s="94"/>
      <c r="F101" s="94"/>
      <c r="G101" s="94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2" spans="2:26" ht="20.25" x14ac:dyDescent="0.3">
      <c r="C102" s="96"/>
      <c r="D102" s="95"/>
      <c r="E102" s="95"/>
      <c r="F102" s="95"/>
      <c r="G102" s="95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9"/>
      <c r="S102" s="100"/>
      <c r="T102" s="101"/>
      <c r="U102" s="102"/>
      <c r="V102" s="103"/>
      <c r="W102" s="105"/>
      <c r="X102" s="106"/>
      <c r="Y102" s="107"/>
      <c r="Z102" s="96"/>
    </row>
    <row r="103" spans="2:26" ht="18.75" x14ac:dyDescent="0.3">
      <c r="D103" s="96"/>
      <c r="E103" s="96"/>
      <c r="F103" s="96"/>
      <c r="G103" s="96"/>
    </row>
  </sheetData>
  <mergeCells count="15">
    <mergeCell ref="D87:G87"/>
    <mergeCell ref="D92:G92"/>
    <mergeCell ref="D93:G93"/>
    <mergeCell ref="D94:G94"/>
    <mergeCell ref="B1:Z1"/>
    <mergeCell ref="B2:Z2"/>
    <mergeCell ref="B7:B8"/>
    <mergeCell ref="C7:C8"/>
    <mergeCell ref="D7:D8"/>
    <mergeCell ref="B3:Z3"/>
    <mergeCell ref="B4:Z4"/>
    <mergeCell ref="B6:Z6"/>
    <mergeCell ref="E7:E8"/>
    <mergeCell ref="B5:Z5"/>
    <mergeCell ref="F7:Z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70" fitToHeight="0" orientation="landscape" horizontalDpi="4294967293" r:id="rId1"/>
  <ignoredErrors>
    <ignoredError sqref="D8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9" t="s">
        <v>97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2:27" ht="15.75" customHeight="1" x14ac:dyDescent="0.25">
      <c r="B2" s="109" t="s">
        <v>98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2:27" x14ac:dyDescent="0.25">
      <c r="B3" s="139" t="s">
        <v>121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</row>
    <row r="4" spans="2:27" ht="15.75" customHeight="1" x14ac:dyDescent="0.25">
      <c r="B4" s="130" t="s">
        <v>92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</row>
    <row r="5" spans="2:27" ht="15.75" customHeight="1" x14ac:dyDescent="0.25">
      <c r="B5" s="130" t="s">
        <v>77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2:27" x14ac:dyDescent="0.25">
      <c r="B6" s="132">
        <v>102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</row>
    <row r="7" spans="2:27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7"/>
    </row>
    <row r="8" spans="2:27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8" t="s">
        <v>124</v>
      </c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</row>
    <row r="89" spans="2:18" ht="15.75" customHeight="1" x14ac:dyDescent="0.3">
      <c r="B89" s="140" t="s">
        <v>127</v>
      </c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</row>
    <row r="90" spans="2:18" ht="18.75" x14ac:dyDescent="0.3">
      <c r="B90" s="141" t="s">
        <v>122</v>
      </c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8" t="s">
        <v>123</v>
      </c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</row>
    <row r="98" spans="2:18" ht="22.5" customHeight="1" x14ac:dyDescent="0.3">
      <c r="B98" s="140" t="s">
        <v>125</v>
      </c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</row>
    <row r="99" spans="2:18" ht="18.75" x14ac:dyDescent="0.3">
      <c r="B99" s="141" t="s">
        <v>126</v>
      </c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9" t="s">
        <v>97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21" customHeight="1" x14ac:dyDescent="0.25">
      <c r="A4" s="109" t="s">
        <v>98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</row>
    <row r="5" spans="1:16" x14ac:dyDescent="0.25">
      <c r="A5" s="130" t="s">
        <v>111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16" ht="15.75" customHeight="1" x14ac:dyDescent="0.25">
      <c r="A6" s="130" t="s">
        <v>92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1:16" ht="15.75" customHeight="1" x14ac:dyDescent="0.25">
      <c r="A7" s="130" t="s">
        <v>77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</row>
    <row r="8" spans="1:16" x14ac:dyDescent="0.25">
      <c r="A8" s="132" t="s">
        <v>110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1:16" ht="25.5" customHeight="1" x14ac:dyDescent="0.25">
      <c r="A9" s="143" t="s">
        <v>66</v>
      </c>
      <c r="B9" s="144" t="s">
        <v>94</v>
      </c>
      <c r="C9" s="144" t="s">
        <v>93</v>
      </c>
      <c r="D9" s="146" t="s">
        <v>91</v>
      </c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8"/>
    </row>
    <row r="10" spans="1:16" x14ac:dyDescent="0.25">
      <c r="A10" s="143"/>
      <c r="B10" s="145"/>
      <c r="C10" s="145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9" t="s">
        <v>108</v>
      </c>
      <c r="B94" s="149"/>
      <c r="C94" s="149"/>
      <c r="D94" s="149"/>
    </row>
    <row r="95" spans="1:16" x14ac:dyDescent="0.25">
      <c r="A95" s="142" t="s">
        <v>109</v>
      </c>
      <c r="B95" s="142"/>
      <c r="C95" s="142"/>
      <c r="D95" s="142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0" t="s">
        <v>101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3:17" ht="21" customHeight="1" x14ac:dyDescent="0.25">
      <c r="C4" s="153" t="s">
        <v>98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5" spans="3:17" ht="15.75" x14ac:dyDescent="0.25">
      <c r="C5" s="155" t="s">
        <v>99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</row>
    <row r="6" spans="3:17" ht="15.75" customHeight="1" x14ac:dyDescent="0.25">
      <c r="C6" s="157" t="s">
        <v>92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</row>
    <row r="7" spans="3:17" ht="15.75" customHeight="1" x14ac:dyDescent="0.25">
      <c r="C7" s="158" t="s">
        <v>77</v>
      </c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</row>
    <row r="8" spans="3:17" ht="21" x14ac:dyDescent="0.25">
      <c r="C8" s="152" t="s">
        <v>100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2025-06-17T12:42:45Z</cp:lastPrinted>
  <dcterms:created xsi:type="dcterms:W3CDTF">2021-07-29T18:58:50Z</dcterms:created>
  <dcterms:modified xsi:type="dcterms:W3CDTF">2025-06-17T12:43:18Z</dcterms:modified>
</cp:coreProperties>
</file>