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NOVIEMBRE 2023\"/>
    </mc:Choice>
  </mc:AlternateContent>
  <xr:revisionPtr revIDLastSave="0" documentId="13_ncr:1_{511D3434-6E4B-4198-AC26-99FF04DF9745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100'!$B$1:$V$109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3" i="2" l="1"/>
  <c r="V83" i="2" s="1"/>
  <c r="V27" i="2"/>
  <c r="V24" i="2"/>
  <c r="V11" i="2"/>
  <c r="V12" i="2"/>
  <c r="V15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V13" i="2" l="1"/>
  <c r="V14" i="2"/>
  <c r="V16" i="2"/>
  <c r="V17" i="2"/>
  <c r="V18" i="2"/>
  <c r="V19" i="2"/>
  <c r="V20" i="2"/>
  <c r="V21" i="2"/>
  <c r="V22" i="2"/>
  <c r="V23" i="2"/>
  <c r="V25" i="2"/>
  <c r="V26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C83" i="2" l="1"/>
  <c r="D85" i="1"/>
</calcChain>
</file>

<file path=xl/sharedStrings.xml><?xml version="1.0" encoding="utf-8"?>
<sst xmlns="http://schemas.openxmlformats.org/spreadsheetml/2006/main" count="670" uniqueCount="141">
  <si>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</si>
  <si>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</si>
  <si>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</si>
  <si>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</si>
  <si>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</si>
  <si>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</si>
  <si>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</si>
  <si>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</si>
  <si>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</si>
  <si>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</si>
  <si>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</si>
  <si>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</si>
  <si>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</si>
  <si>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</si>
  <si>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</si>
  <si>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</si>
  <si>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</si>
  <si>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</si>
  <si>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</si>
  <si>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</si>
  <si>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</si>
  <si>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</si>
  <si>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</si>
  <si>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</si>
  <si>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</si>
  <si>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</si>
  <si>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</si>
  <si>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</si>
  <si>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</si>
  <si>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</si>
  <si>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</si>
  <si>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</si>
  <si>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</si>
  <si>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</si>
  <si>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</si>
  <si>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</si>
  <si>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</si>
  <si>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</si>
  <si>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</si>
  <si>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</si>
  <si>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</si>
  <si>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</si>
  <si>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</si>
  <si>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</si>
  <si>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</si>
  <si>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</si>
  <si>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</si>
  <si>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</si>
  <si>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</si>
  <si>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</si>
  <si>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</si>
  <si>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</si>
  <si>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</si>
  <si>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</si>
  <si>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</si>
  <si>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</si>
  <si>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</si>
  <si>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</si>
  <si>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</si>
  <si>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</si>
  <si>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</si>
  <si>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</si>
  <si>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</si>
  <si>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</si>
  <si>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</si>
  <si>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</si>
  <si>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</si>
  <si>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</si>
  <si>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</si>
  <si>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</si>
  <si>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</si>
  <si>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</si>
  <si>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</si>
  <si>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</si>
  <si>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</si>
  <si>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</si>
  <si>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</si>
  <si>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</si>
  <si>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</si>
  <si>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</si>
  <si>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</si>
  <si>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</si>
  <si>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</si>
  <si>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</si>
  <si>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</si>
  <si>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</si>
  <si>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</si>
  <si>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</si>
  <si>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</si>
  <si>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</si>
  <si>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</si>
  <si>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</si>
  <si>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</si>
  <si>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</si>
  <si>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</si>
  <si>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</si>
  <si>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</si>
  <si>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</si>
  <si>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</si>
  <si>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</si>
  <si>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</si>
  <si>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</si>
  <si>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</si>
  <si>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</si>
  <si>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</si>
  <si>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</si>
  <si>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</si>
  <si>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</si>
  <si>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</si>
  <si>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</si>
  <si>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</si>
  <si>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</si>
  <si>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</si>
  <si>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</si>
  <si>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</si>
  <si>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</si>
  <si>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</si>
  <si>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</si>
  <si>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</si>
  <si>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</si>
  <si>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</si>
  <si>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</si>
  <si>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</si>
  <si>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</si>
  <si>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</si>
  <si>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</si>
  <si>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</si>
  <si>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</si>
  <si>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</si>
  <si>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</si>
  <si>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                     LIC. HILDA GONZALEZ</t>
  </si>
  <si>
    <t xml:space="preserve">                     ENC. ADM Y FINANCIERA </t>
  </si>
  <si>
    <t xml:space="preserve"> CONTABILIDAD </t>
  </si>
  <si>
    <t xml:space="preserve">JULIO </t>
  </si>
  <si>
    <t>AGOSTO</t>
  </si>
  <si>
    <t>SEPTIEMBRE</t>
  </si>
  <si>
    <t>NICOLE MAÑON</t>
  </si>
  <si>
    <t>OCTUBRE</t>
  </si>
  <si>
    <t>NOVIEMBRE</t>
  </si>
  <si>
    <t>CORRESPONDIENTE, NOVIEMBRE 2023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</si>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</sst>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7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43" fontId="33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22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1" t="s">
        <v>97</v>
      </c>
      <c r="D3" s="112"/>
      <c r="E3" s="112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1" t="s">
        <v>98</v>
      </c>
      <c r="D4" s="112"/>
      <c r="E4" s="112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3" t="s">
        <v>99</v>
      </c>
      <c r="D5" s="114"/>
      <c r="E5" s="114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3" t="s">
        <v>76</v>
      </c>
      <c r="D6" s="114"/>
      <c r="E6" s="114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3" t="s">
        <v>77</v>
      </c>
      <c r="D7" s="114"/>
      <c r="E7" s="114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3"/>
      <c r="D8" s="114"/>
      <c r="E8" s="114"/>
    </row>
    <row r="9" spans="2:16" ht="15" customHeight="1" x14ac:dyDescent="0.25">
      <c r="C9" s="115" t="s">
        <v>66</v>
      </c>
      <c r="D9" s="116" t="s">
        <v>94</v>
      </c>
      <c r="E9" s="116" t="s">
        <v>93</v>
      </c>
      <c r="F9" s="7"/>
    </row>
    <row r="10" spans="2:16" ht="23.25" customHeight="1" x14ac:dyDescent="0.25">
      <c r="C10" s="115"/>
      <c r="D10" s="117"/>
      <c r="E10" s="117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0" t="s">
        <v>106</v>
      </c>
      <c r="E91" s="110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4" t="s">
        <v>95</v>
      </c>
      <c r="D95" s="105"/>
      <c r="E95" s="106"/>
    </row>
    <row r="96" spans="3:5" ht="29.25" customHeight="1" x14ac:dyDescent="0.25">
      <c r="C96" s="107" t="s">
        <v>102</v>
      </c>
      <c r="D96" s="108"/>
      <c r="E96" s="109"/>
    </row>
    <row r="97" spans="3:5" ht="45" customHeight="1" x14ac:dyDescent="0.25">
      <c r="C97" s="104" t="s">
        <v>96</v>
      </c>
      <c r="D97" s="105"/>
      <c r="E97" s="106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E105"/>
  <sheetViews>
    <sheetView showGridLines="0" tabSelected="1" zoomScale="84" zoomScaleNormal="84" workbookViewId="0">
      <selection activeCell="X86" sqref="X85:X8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21" width="16.42578125" customWidth="1"/>
    <col min="22" max="22" width="15.5703125" customWidth="1"/>
  </cols>
  <sheetData>
    <row r="1" spans="2:31" ht="20.25" customHeight="1" x14ac:dyDescent="0.25">
      <c r="B1" s="111" t="s">
        <v>97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</row>
    <row r="2" spans="2:31" ht="15.75" customHeight="1" x14ac:dyDescent="0.25">
      <c r="B2" s="111" t="s">
        <v>98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spans="2:31" x14ac:dyDescent="0.25">
      <c r="B3" s="124" t="s">
        <v>139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2:31" ht="15.75" customHeight="1" x14ac:dyDescent="0.25">
      <c r="B4" s="126" t="s">
        <v>92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</row>
    <row r="5" spans="2:31" ht="15.75" customHeight="1" x14ac:dyDescent="0.25">
      <c r="B5" s="126" t="s">
        <v>77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</row>
    <row r="6" spans="2:31" x14ac:dyDescent="0.25">
      <c r="B6" s="127" t="s">
        <v>100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</row>
    <row r="7" spans="2:31" ht="25.5" customHeight="1" x14ac:dyDescent="0.25">
      <c r="B7" s="121" t="s">
        <v>66</v>
      </c>
      <c r="C7" s="122" t="s">
        <v>94</v>
      </c>
      <c r="D7" s="122" t="s">
        <v>93</v>
      </c>
      <c r="E7" s="122" t="s">
        <v>119</v>
      </c>
      <c r="F7" s="129" t="s">
        <v>91</v>
      </c>
      <c r="G7" s="130"/>
      <c r="H7" s="130"/>
      <c r="I7" s="130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2"/>
    </row>
    <row r="8" spans="2:31" ht="25.5" customHeight="1" x14ac:dyDescent="0.25">
      <c r="B8" s="121"/>
      <c r="C8" s="123"/>
      <c r="D8" s="123"/>
      <c r="E8" s="123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133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134</v>
      </c>
      <c r="S8" s="75" t="s">
        <v>135</v>
      </c>
      <c r="T8" s="75" t="s">
        <v>137</v>
      </c>
      <c r="U8" s="75" t="s">
        <v>138</v>
      </c>
      <c r="V8" s="75" t="s">
        <v>78</v>
      </c>
    </row>
    <row r="9" spans="2:31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7"/>
      <c r="X9" s="7"/>
      <c r="Y9" s="7"/>
      <c r="Z9" s="7"/>
      <c r="AA9" s="7"/>
      <c r="AB9" s="7"/>
      <c r="AC9" s="7"/>
      <c r="AD9" s="7"/>
      <c r="AE9" s="7"/>
    </row>
    <row r="10" spans="2:31" ht="15" customHeight="1" x14ac:dyDescent="0.25">
      <c r="B10" s="69" t="s">
        <v>1</v>
      </c>
      <c r="C10" s="60"/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62"/>
      <c r="W10" s="7"/>
      <c r="X10" s="7"/>
      <c r="Y10" s="7"/>
      <c r="Z10" s="7"/>
      <c r="AA10" s="7"/>
      <c r="AB10" s="7"/>
      <c r="AC10" s="7"/>
      <c r="AD10" s="7"/>
      <c r="AE10" s="7"/>
    </row>
    <row r="11" spans="2:31" ht="15" customHeight="1" x14ac:dyDescent="0.25">
      <c r="B11" s="68" t="s">
        <v>2</v>
      </c>
      <c r="C11" s="56">
        <v>65552828</v>
      </c>
      <c r="D11" s="63">
        <v>0</v>
      </c>
      <c r="E11" s="63">
        <v>0</v>
      </c>
      <c r="F11" s="63">
        <v>4670733.33</v>
      </c>
      <c r="G11" s="63">
        <v>5144483.33</v>
      </c>
      <c r="H11" s="64">
        <v>4841150</v>
      </c>
      <c r="I11" s="63">
        <v>4794683.33</v>
      </c>
      <c r="J11" s="63">
        <v>4824616.67</v>
      </c>
      <c r="K11" s="63">
        <v>4747700</v>
      </c>
      <c r="L11" s="63">
        <v>4758866.66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63">
        <v>4873086.5999999996</v>
      </c>
      <c r="S11" s="63">
        <v>4941900</v>
      </c>
      <c r="T11" s="63">
        <v>4889200</v>
      </c>
      <c r="U11" s="63">
        <v>10300752.98</v>
      </c>
      <c r="V11" s="71">
        <f>+SUM(F11:U11)</f>
        <v>58787172.900000006</v>
      </c>
      <c r="W11" s="7"/>
      <c r="X11" s="7"/>
      <c r="Y11" s="7"/>
      <c r="Z11" s="7"/>
      <c r="AA11" s="7"/>
      <c r="AB11" s="7"/>
      <c r="AC11" s="7"/>
      <c r="AD11" s="7"/>
      <c r="AE11" s="7"/>
    </row>
    <row r="12" spans="2:31" s="26" customFormat="1" ht="15" customHeight="1" x14ac:dyDescent="0.2">
      <c r="B12" s="68" t="s">
        <v>3</v>
      </c>
      <c r="C12" s="56">
        <v>11940000</v>
      </c>
      <c r="D12" s="63">
        <v>0</v>
      </c>
      <c r="E12" s="63">
        <v>0</v>
      </c>
      <c r="F12" s="63">
        <v>210000</v>
      </c>
      <c r="G12" s="63">
        <v>210000</v>
      </c>
      <c r="H12" s="64">
        <v>210000</v>
      </c>
      <c r="I12" s="63">
        <v>205000</v>
      </c>
      <c r="J12" s="63">
        <v>360000</v>
      </c>
      <c r="K12" s="63">
        <v>4517641.66</v>
      </c>
      <c r="L12" s="63">
        <v>205000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63">
        <v>205000</v>
      </c>
      <c r="S12" s="63">
        <v>210000</v>
      </c>
      <c r="T12" s="63">
        <v>210000</v>
      </c>
      <c r="U12" s="63">
        <v>194000</v>
      </c>
      <c r="V12" s="71">
        <f>+SUM(F12:U12)</f>
        <v>6736641.6600000001</v>
      </c>
      <c r="W12" s="56"/>
      <c r="X12" s="57"/>
      <c r="Y12" s="58"/>
      <c r="Z12" s="58"/>
      <c r="AA12" s="59"/>
      <c r="AB12" s="58"/>
      <c r="AC12" s="58"/>
      <c r="AD12" s="58"/>
      <c r="AE12" s="58"/>
    </row>
    <row r="13" spans="2:31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>
        <v>0</v>
      </c>
      <c r="G13" s="63">
        <v>0</v>
      </c>
      <c r="H13" s="65"/>
      <c r="I13" s="63">
        <v>0</v>
      </c>
      <c r="J13" s="63"/>
      <c r="K13" s="63">
        <v>0</v>
      </c>
      <c r="L13" s="63">
        <v>0</v>
      </c>
      <c r="M13" s="63"/>
      <c r="N13" s="63"/>
      <c r="O13" s="63"/>
      <c r="P13" s="63"/>
      <c r="Q13" s="63"/>
      <c r="R13" s="63"/>
      <c r="S13" s="63"/>
      <c r="T13" s="63"/>
      <c r="U13" s="63"/>
      <c r="V13" s="71">
        <f t="shared" ref="V13:V75" si="0">+SUM(F13:Q13)</f>
        <v>0</v>
      </c>
    </row>
    <row r="14" spans="2:31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>
        <v>0</v>
      </c>
      <c r="G14" s="63">
        <v>0</v>
      </c>
      <c r="H14" s="65"/>
      <c r="I14" s="63">
        <v>0</v>
      </c>
      <c r="J14" s="63"/>
      <c r="K14" s="63">
        <v>0</v>
      </c>
      <c r="L14" s="63">
        <v>0</v>
      </c>
      <c r="M14" s="63"/>
      <c r="N14" s="63"/>
      <c r="O14" s="63"/>
      <c r="P14" s="63"/>
      <c r="Q14" s="63"/>
      <c r="R14" s="63"/>
      <c r="S14" s="63"/>
      <c r="T14" s="63"/>
      <c r="U14" s="63"/>
      <c r="V14" s="71">
        <f t="shared" si="0"/>
        <v>0</v>
      </c>
    </row>
    <row r="15" spans="2:31" s="26" customFormat="1" ht="15" customHeight="1" x14ac:dyDescent="0.2">
      <c r="B15" s="68" t="s">
        <v>6</v>
      </c>
      <c r="C15" s="56">
        <v>9260000</v>
      </c>
      <c r="D15" s="63">
        <v>0</v>
      </c>
      <c r="E15" s="63">
        <v>0</v>
      </c>
      <c r="F15" s="63">
        <v>710401.78</v>
      </c>
      <c r="G15" s="63">
        <v>783311.91</v>
      </c>
      <c r="H15" s="64">
        <v>736628.9</v>
      </c>
      <c r="I15" s="63">
        <v>731558.59</v>
      </c>
      <c r="J15" s="63">
        <v>736165.33</v>
      </c>
      <c r="K15" s="63">
        <v>724327.86</v>
      </c>
      <c r="L15" s="63">
        <v>726046.41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63">
        <v>747772.48</v>
      </c>
      <c r="S15" s="63">
        <v>754210.63</v>
      </c>
      <c r="T15" s="63">
        <v>746100.1</v>
      </c>
      <c r="U15" s="63">
        <v>762258.58</v>
      </c>
      <c r="V15" s="71">
        <f>+SUM(F15:U15)</f>
        <v>8158782.5699999994</v>
      </c>
    </row>
    <row r="16" spans="2:31" s="26" customFormat="1" ht="15" customHeight="1" x14ac:dyDescent="0.2">
      <c r="B16" s="68" t="s">
        <v>7</v>
      </c>
      <c r="C16" s="56">
        <v>0</v>
      </c>
      <c r="D16" s="63">
        <v>0</v>
      </c>
      <c r="E16" s="63">
        <v>0</v>
      </c>
      <c r="F16" s="63">
        <v>0</v>
      </c>
      <c r="G16" s="63"/>
      <c r="H16" s="65"/>
      <c r="I16" s="63">
        <v>0</v>
      </c>
      <c r="J16" s="63"/>
      <c r="K16" s="63">
        <v>0</v>
      </c>
      <c r="L16" s="63">
        <v>0</v>
      </c>
      <c r="M16" s="63"/>
      <c r="N16" s="63"/>
      <c r="O16" s="63"/>
      <c r="P16" s="63"/>
      <c r="Q16" s="63"/>
      <c r="R16" s="63"/>
      <c r="S16" s="63"/>
      <c r="T16" s="63"/>
      <c r="U16" s="63"/>
      <c r="V16" s="71">
        <f t="shared" si="0"/>
        <v>0</v>
      </c>
    </row>
    <row r="17" spans="2:22" s="26" customFormat="1" ht="15" customHeight="1" x14ac:dyDescent="0.2">
      <c r="B17" s="68" t="s">
        <v>8</v>
      </c>
      <c r="C17" s="56">
        <v>3990000</v>
      </c>
      <c r="D17" s="63">
        <v>0</v>
      </c>
      <c r="E17" s="63">
        <v>0</v>
      </c>
      <c r="F17" s="63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>
        <v>0</v>
      </c>
      <c r="L17" s="63">
        <v>0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63"/>
      <c r="S17" s="63"/>
      <c r="T17" s="63"/>
      <c r="U17" s="63"/>
      <c r="V17" s="71">
        <f t="shared" si="0"/>
        <v>0</v>
      </c>
    </row>
    <row r="18" spans="2:22" s="26" customFormat="1" ht="15" customHeight="1" x14ac:dyDescent="0.2">
      <c r="B18" s="68" t="s">
        <v>9</v>
      </c>
      <c r="C18" s="56">
        <v>620000</v>
      </c>
      <c r="D18" s="63">
        <v>0</v>
      </c>
      <c r="E18" s="63">
        <v>0</v>
      </c>
      <c r="F18" s="63">
        <v>0</v>
      </c>
      <c r="G18" s="63">
        <v>0</v>
      </c>
      <c r="H18" s="65">
        <v>0</v>
      </c>
      <c r="I18" s="63">
        <v>0</v>
      </c>
      <c r="J18" s="63"/>
      <c r="K18" s="63">
        <v>0</v>
      </c>
      <c r="L18" s="63">
        <v>0</v>
      </c>
      <c r="M18" s="63"/>
      <c r="N18" s="63"/>
      <c r="O18" s="63"/>
      <c r="P18" s="63"/>
      <c r="Q18" s="63"/>
      <c r="R18" s="63"/>
      <c r="S18" s="63"/>
      <c r="T18" s="63"/>
      <c r="U18" s="63"/>
      <c r="V18" s="71">
        <f t="shared" si="0"/>
        <v>0</v>
      </c>
    </row>
    <row r="19" spans="2:22" s="26" customFormat="1" ht="15" customHeight="1" x14ac:dyDescent="0.2">
      <c r="B19" s="68" t="s">
        <v>10</v>
      </c>
      <c r="C19" s="56">
        <v>120000</v>
      </c>
      <c r="D19" s="63">
        <v>0</v>
      </c>
      <c r="E19" s="63">
        <v>0</v>
      </c>
      <c r="F19" s="63">
        <v>0</v>
      </c>
      <c r="G19" s="63">
        <v>0</v>
      </c>
      <c r="H19" s="65">
        <v>0</v>
      </c>
      <c r="I19" s="63">
        <v>0</v>
      </c>
      <c r="J19" s="63"/>
      <c r="K19" s="63">
        <v>0</v>
      </c>
      <c r="L19" s="63">
        <v>0</v>
      </c>
      <c r="M19" s="63"/>
      <c r="N19" s="63"/>
      <c r="O19" s="63"/>
      <c r="P19" s="63"/>
      <c r="Q19" s="63"/>
      <c r="R19" s="63"/>
      <c r="S19" s="63"/>
      <c r="T19" s="63"/>
      <c r="U19" s="63"/>
      <c r="V19" s="71">
        <f t="shared" si="0"/>
        <v>0</v>
      </c>
    </row>
    <row r="20" spans="2:22" s="26" customFormat="1" ht="15" customHeight="1" x14ac:dyDescent="0.2">
      <c r="B20" s="68" t="s">
        <v>11</v>
      </c>
      <c r="C20" s="56">
        <v>240000</v>
      </c>
      <c r="D20" s="63">
        <v>0</v>
      </c>
      <c r="E20" s="63">
        <v>0</v>
      </c>
      <c r="F20" s="63">
        <v>0</v>
      </c>
      <c r="G20" s="63">
        <v>0</v>
      </c>
      <c r="H20" s="65">
        <v>0</v>
      </c>
      <c r="I20" s="63">
        <v>0</v>
      </c>
      <c r="J20" s="63"/>
      <c r="K20" s="63">
        <v>0</v>
      </c>
      <c r="L20" s="63">
        <v>0</v>
      </c>
      <c r="M20" s="63"/>
      <c r="N20" s="63"/>
      <c r="O20" s="63"/>
      <c r="P20" s="63"/>
      <c r="Q20" s="63"/>
      <c r="R20" s="63"/>
      <c r="S20" s="63"/>
      <c r="T20" s="63"/>
      <c r="U20" s="63"/>
      <c r="V20" s="71">
        <f t="shared" si="0"/>
        <v>0</v>
      </c>
    </row>
    <row r="21" spans="2:22" s="26" customFormat="1" ht="15" customHeight="1" x14ac:dyDescent="0.2">
      <c r="B21" s="68" t="s">
        <v>12</v>
      </c>
      <c r="C21" s="56">
        <v>10000</v>
      </c>
      <c r="D21" s="63">
        <v>0</v>
      </c>
      <c r="E21" s="63">
        <v>0</v>
      </c>
      <c r="F21" s="63">
        <v>0</v>
      </c>
      <c r="G21" s="63">
        <v>0</v>
      </c>
      <c r="H21" s="65">
        <v>0</v>
      </c>
      <c r="I21" s="63">
        <v>0</v>
      </c>
      <c r="J21" s="63"/>
      <c r="K21" s="63">
        <v>0</v>
      </c>
      <c r="L21" s="63">
        <v>0</v>
      </c>
      <c r="M21" s="63"/>
      <c r="N21" s="63"/>
      <c r="O21" s="63"/>
      <c r="P21" s="63"/>
      <c r="Q21" s="63"/>
      <c r="R21" s="63"/>
      <c r="S21" s="63"/>
      <c r="T21" s="63"/>
      <c r="U21" s="63"/>
      <c r="V21" s="71">
        <f t="shared" si="0"/>
        <v>0</v>
      </c>
    </row>
    <row r="22" spans="2:22" s="26" customFormat="1" ht="15" customHeight="1" x14ac:dyDescent="0.2">
      <c r="B22" s="68" t="s">
        <v>13</v>
      </c>
      <c r="C22" s="56">
        <v>2050000</v>
      </c>
      <c r="D22" s="63">
        <v>0</v>
      </c>
      <c r="E22" s="63">
        <v>0</v>
      </c>
      <c r="F22" s="63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>
        <v>0</v>
      </c>
      <c r="L22" s="63">
        <v>0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63"/>
      <c r="S22" s="63"/>
      <c r="T22" s="63"/>
      <c r="U22" s="63"/>
      <c r="V22" s="71">
        <f t="shared" si="0"/>
        <v>0</v>
      </c>
    </row>
    <row r="23" spans="2:22" s="26" customFormat="1" ht="21.75" customHeight="1" x14ac:dyDescent="0.2">
      <c r="B23" s="67" t="s">
        <v>14</v>
      </c>
      <c r="C23" s="72">
        <v>754000</v>
      </c>
      <c r="D23" s="63">
        <v>0</v>
      </c>
      <c r="E23" s="63">
        <v>0</v>
      </c>
      <c r="F23" s="63">
        <v>0</v>
      </c>
      <c r="G23" s="63">
        <v>0</v>
      </c>
      <c r="H23" s="64">
        <v>0</v>
      </c>
      <c r="I23" s="63">
        <v>0</v>
      </c>
      <c r="J23" s="63" t="s">
        <v>117</v>
      </c>
      <c r="K23" s="63">
        <v>0</v>
      </c>
      <c r="L23" s="63">
        <v>0</v>
      </c>
      <c r="M23" s="63"/>
      <c r="N23" s="63"/>
      <c r="O23" s="63"/>
      <c r="P23" s="63"/>
      <c r="Q23" s="63" t="s">
        <v>117</v>
      </c>
      <c r="R23" s="63"/>
      <c r="S23" s="63"/>
      <c r="T23" s="63"/>
      <c r="U23" s="63"/>
      <c r="V23" s="71">
        <f t="shared" si="0"/>
        <v>0</v>
      </c>
    </row>
    <row r="24" spans="2:22" s="26" customFormat="1" ht="15" customHeight="1" x14ac:dyDescent="0.2">
      <c r="B24" s="67" t="s">
        <v>15</v>
      </c>
      <c r="C24" s="73">
        <v>6070000</v>
      </c>
      <c r="D24" s="63">
        <v>0</v>
      </c>
      <c r="E24" s="63">
        <v>0</v>
      </c>
      <c r="F24" s="63">
        <v>0</v>
      </c>
      <c r="G24" s="63">
        <v>0</v>
      </c>
      <c r="H24" s="64">
        <v>214160</v>
      </c>
      <c r="I24" s="63" t="s">
        <v>117</v>
      </c>
      <c r="J24" s="63">
        <v>786240.33</v>
      </c>
      <c r="K24" s="63">
        <v>356370</v>
      </c>
      <c r="L24" s="63">
        <v>300000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63">
        <v>210000</v>
      </c>
      <c r="S24" s="63">
        <v>210000</v>
      </c>
      <c r="T24" s="63">
        <v>350000</v>
      </c>
      <c r="U24" s="63">
        <v>210000</v>
      </c>
      <c r="V24" s="71">
        <f>+SUM(F24:U24)</f>
        <v>2636770.33</v>
      </c>
    </row>
    <row r="25" spans="2:22" s="26" customFormat="1" ht="15" customHeight="1" x14ac:dyDescent="0.2">
      <c r="B25" s="70" t="s">
        <v>16</v>
      </c>
      <c r="C25" s="56">
        <v>250000</v>
      </c>
      <c r="D25" s="63">
        <v>0</v>
      </c>
      <c r="E25" s="63">
        <v>0</v>
      </c>
      <c r="F25" s="63">
        <v>0</v>
      </c>
      <c r="G25" s="63">
        <v>0</v>
      </c>
      <c r="H25" s="64">
        <v>0</v>
      </c>
      <c r="I25" s="63">
        <v>0</v>
      </c>
      <c r="J25" s="63"/>
      <c r="K25" s="63">
        <v>0</v>
      </c>
      <c r="L25" s="63">
        <v>0</v>
      </c>
      <c r="M25" s="63"/>
      <c r="N25" s="63"/>
      <c r="O25" s="63"/>
      <c r="P25" s="63"/>
      <c r="Q25" s="63"/>
      <c r="R25" s="63"/>
      <c r="S25" s="63"/>
      <c r="T25" s="63"/>
      <c r="U25" s="63"/>
      <c r="V25" s="71">
        <f t="shared" si="0"/>
        <v>0</v>
      </c>
    </row>
    <row r="26" spans="2:22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>
        <v>0</v>
      </c>
      <c r="G26" s="63">
        <v>0</v>
      </c>
      <c r="H26" s="65"/>
      <c r="I26" s="63">
        <v>0</v>
      </c>
      <c r="J26" s="63"/>
      <c r="K26" s="63">
        <v>0</v>
      </c>
      <c r="L26" s="63">
        <v>0</v>
      </c>
      <c r="M26" s="63"/>
      <c r="N26" s="63" t="s">
        <v>117</v>
      </c>
      <c r="O26" s="63"/>
      <c r="P26" s="63"/>
      <c r="Q26" s="63"/>
      <c r="R26" s="63"/>
      <c r="S26" s="63"/>
      <c r="T26" s="63"/>
      <c r="U26" s="63"/>
      <c r="V26" s="71">
        <f t="shared" si="0"/>
        <v>0</v>
      </c>
    </row>
    <row r="27" spans="2:22" s="26" customFormat="1" ht="15" customHeight="1" x14ac:dyDescent="0.2">
      <c r="B27" s="70" t="s">
        <v>18</v>
      </c>
      <c r="C27" s="56">
        <v>10047172</v>
      </c>
      <c r="D27" s="63">
        <v>0</v>
      </c>
      <c r="E27" s="63"/>
      <c r="F27" s="63">
        <v>0</v>
      </c>
      <c r="G27" s="63"/>
      <c r="H27" s="64">
        <v>631877.04</v>
      </c>
      <c r="I27" s="63">
        <v>458692.58</v>
      </c>
      <c r="J27" s="63">
        <v>1371063.6</v>
      </c>
      <c r="K27" s="63">
        <v>158211.01999999999</v>
      </c>
      <c r="L27" s="63">
        <v>271249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63">
        <v>470209.06</v>
      </c>
      <c r="S27" s="63">
        <v>19952</v>
      </c>
      <c r="T27" s="63"/>
      <c r="U27" s="63">
        <v>530486.57999999996</v>
      </c>
      <c r="V27" s="71">
        <f>+SUM(F27:U27)</f>
        <v>3911740.8800000004</v>
      </c>
    </row>
    <row r="28" spans="2:22" s="26" customFormat="1" ht="15" customHeight="1" x14ac:dyDescent="0.2">
      <c r="B28" s="70" t="s">
        <v>19</v>
      </c>
      <c r="C28" s="56">
        <v>190000</v>
      </c>
      <c r="D28" s="63">
        <v>0</v>
      </c>
      <c r="E28" s="63">
        <v>0</v>
      </c>
      <c r="F28" s="63">
        <v>0</v>
      </c>
      <c r="G28" s="63">
        <v>0</v>
      </c>
      <c r="H28" s="64" t="s">
        <v>117</v>
      </c>
      <c r="I28" s="63">
        <v>0</v>
      </c>
      <c r="J28" s="63"/>
      <c r="K28" s="63">
        <v>0</v>
      </c>
      <c r="L28" s="63">
        <v>0</v>
      </c>
      <c r="M28" s="63"/>
      <c r="N28" s="63"/>
      <c r="O28" s="63"/>
      <c r="P28" s="63" t="s">
        <v>117</v>
      </c>
      <c r="Q28" s="63"/>
      <c r="R28" s="63"/>
      <c r="S28" s="63"/>
      <c r="T28" s="63"/>
      <c r="U28" s="63"/>
      <c r="V28" s="71">
        <f t="shared" si="0"/>
        <v>0</v>
      </c>
    </row>
    <row r="29" spans="2:22" s="26" customFormat="1" ht="15" customHeight="1" x14ac:dyDescent="0.2">
      <c r="B29" s="70" t="s">
        <v>20</v>
      </c>
      <c r="C29" s="56">
        <v>1007000</v>
      </c>
      <c r="D29" s="63">
        <v>0</v>
      </c>
      <c r="E29" s="63">
        <v>0</v>
      </c>
      <c r="F29" s="63">
        <v>0</v>
      </c>
      <c r="G29" s="63">
        <v>0</v>
      </c>
      <c r="H29" s="64" t="s">
        <v>117</v>
      </c>
      <c r="I29" s="63" t="s">
        <v>117</v>
      </c>
      <c r="J29" s="63"/>
      <c r="K29" s="63">
        <v>0</v>
      </c>
      <c r="L29" s="63">
        <v>0</v>
      </c>
      <c r="M29" s="63"/>
      <c r="N29" s="63"/>
      <c r="O29" s="63"/>
      <c r="P29" s="63"/>
      <c r="Q29" s="63"/>
      <c r="R29" s="63"/>
      <c r="S29" s="63"/>
      <c r="T29" s="63"/>
      <c r="U29" s="63"/>
      <c r="V29" s="71">
        <f t="shared" si="0"/>
        <v>0</v>
      </c>
    </row>
    <row r="30" spans="2:22" s="26" customFormat="1" ht="15" customHeight="1" x14ac:dyDescent="0.2">
      <c r="B30" s="70" t="s">
        <v>21</v>
      </c>
      <c r="C30" s="56">
        <v>225000</v>
      </c>
      <c r="D30" s="63">
        <v>0</v>
      </c>
      <c r="E30" s="63">
        <v>0</v>
      </c>
      <c r="F30" s="63">
        <v>0</v>
      </c>
      <c r="G30" s="63">
        <v>0</v>
      </c>
      <c r="H30" s="64" t="s">
        <v>117</v>
      </c>
      <c r="I30" s="63">
        <v>0</v>
      </c>
      <c r="J30" s="63"/>
      <c r="K30" s="63">
        <v>0</v>
      </c>
      <c r="L30" s="63">
        <v>0</v>
      </c>
      <c r="M30" s="63"/>
      <c r="N30" s="63"/>
      <c r="O30" s="63"/>
      <c r="P30" s="63"/>
      <c r="Q30" s="63"/>
      <c r="R30" s="63"/>
      <c r="S30" s="63"/>
      <c r="T30" s="63"/>
      <c r="U30" s="63"/>
      <c r="V30" s="71">
        <f t="shared" si="0"/>
        <v>0</v>
      </c>
    </row>
    <row r="31" spans="2:22" s="26" customFormat="1" ht="15" customHeight="1" x14ac:dyDescent="0.2">
      <c r="B31" s="70" t="s">
        <v>22</v>
      </c>
      <c r="C31" s="56">
        <v>825000</v>
      </c>
      <c r="D31" s="63">
        <v>0</v>
      </c>
      <c r="E31" s="63">
        <v>0</v>
      </c>
      <c r="F31" s="63">
        <v>0</v>
      </c>
      <c r="G31" s="63">
        <v>0</v>
      </c>
      <c r="H31" s="64" t="s">
        <v>117</v>
      </c>
      <c r="I31" s="63" t="s">
        <v>117</v>
      </c>
      <c r="J31" s="63"/>
      <c r="K31" s="63">
        <v>0</v>
      </c>
      <c r="L31" s="63">
        <v>0</v>
      </c>
      <c r="M31" s="63"/>
      <c r="N31" s="63"/>
      <c r="O31" s="63"/>
      <c r="P31" s="63"/>
      <c r="Q31" s="63"/>
      <c r="R31" s="63"/>
      <c r="S31" s="63"/>
      <c r="T31" s="63"/>
      <c r="U31" s="63"/>
      <c r="V31" s="71">
        <f t="shared" si="0"/>
        <v>0</v>
      </c>
    </row>
    <row r="32" spans="2:22" s="26" customFormat="1" ht="15" customHeight="1" x14ac:dyDescent="0.2">
      <c r="B32" s="70" t="s">
        <v>23</v>
      </c>
      <c r="C32" s="56">
        <v>6150000</v>
      </c>
      <c r="D32" s="63">
        <v>0</v>
      </c>
      <c r="E32" s="63">
        <v>0</v>
      </c>
      <c r="F32" s="63">
        <v>0</v>
      </c>
      <c r="G32" s="63">
        <v>0</v>
      </c>
      <c r="H32" s="64" t="s">
        <v>117</v>
      </c>
      <c r="I32" s="63" t="s">
        <v>117</v>
      </c>
      <c r="J32" s="63"/>
      <c r="K32" s="63">
        <v>0</v>
      </c>
      <c r="L32" s="63">
        <v>0</v>
      </c>
      <c r="M32" s="63"/>
      <c r="N32" s="63"/>
      <c r="O32" s="63"/>
      <c r="P32" s="63"/>
      <c r="Q32" s="63"/>
      <c r="R32" s="63"/>
      <c r="S32" s="63">
        <v>0</v>
      </c>
      <c r="T32" s="63"/>
      <c r="U32" s="63"/>
      <c r="V32" s="71">
        <f t="shared" si="0"/>
        <v>0</v>
      </c>
    </row>
    <row r="33" spans="2:22" s="26" customFormat="1" ht="15" customHeight="1" x14ac:dyDescent="0.2">
      <c r="B33" s="70" t="s">
        <v>24</v>
      </c>
      <c r="C33" s="56">
        <v>4435000</v>
      </c>
      <c r="D33" s="63">
        <v>0</v>
      </c>
      <c r="E33" s="63">
        <v>0</v>
      </c>
      <c r="F33" s="63">
        <v>0</v>
      </c>
      <c r="G33" s="63">
        <v>0</v>
      </c>
      <c r="H33" s="64" t="s">
        <v>117</v>
      </c>
      <c r="I33" s="63" t="s">
        <v>117</v>
      </c>
      <c r="J33" s="63"/>
      <c r="K33" s="63">
        <v>0</v>
      </c>
      <c r="L33" s="63">
        <v>0</v>
      </c>
      <c r="M33" s="63"/>
      <c r="N33" s="63"/>
      <c r="O33" s="63"/>
      <c r="P33" s="63"/>
      <c r="Q33" s="63"/>
      <c r="R33" s="63"/>
      <c r="S33" s="63"/>
      <c r="T33" s="63"/>
      <c r="U33" s="63"/>
      <c r="V33" s="71">
        <f t="shared" si="0"/>
        <v>0</v>
      </c>
    </row>
    <row r="34" spans="2:22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>
        <v>0</v>
      </c>
      <c r="G34" s="63">
        <v>0</v>
      </c>
      <c r="H34" s="65">
        <v>0</v>
      </c>
      <c r="I34" s="63">
        <v>0</v>
      </c>
      <c r="J34" s="63"/>
      <c r="K34" s="63">
        <v>0</v>
      </c>
      <c r="L34" s="63">
        <v>0</v>
      </c>
      <c r="M34" s="63"/>
      <c r="N34" s="63"/>
      <c r="O34" s="63"/>
      <c r="P34" s="63"/>
      <c r="Q34" s="63"/>
      <c r="R34" s="63"/>
      <c r="S34" s="63"/>
      <c r="T34" s="63"/>
      <c r="U34" s="63"/>
      <c r="V34" s="71">
        <f t="shared" si="0"/>
        <v>0</v>
      </c>
    </row>
    <row r="35" spans="2:22" s="26" customFormat="1" ht="15" customHeight="1" x14ac:dyDescent="0.2">
      <c r="B35" s="70" t="s">
        <v>26</v>
      </c>
      <c r="C35" s="56">
        <v>4120000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/>
      <c r="V35" s="71">
        <f t="shared" si="0"/>
        <v>0</v>
      </c>
    </row>
    <row r="36" spans="2:22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71">
        <f t="shared" si="0"/>
        <v>0</v>
      </c>
    </row>
    <row r="37" spans="2:22" s="26" customFormat="1" ht="15" customHeight="1" x14ac:dyDescent="0.2">
      <c r="B37" s="70" t="s">
        <v>28</v>
      </c>
      <c r="C37" s="56">
        <v>50000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71">
        <f t="shared" si="0"/>
        <v>0</v>
      </c>
    </row>
    <row r="38" spans="2:22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71">
        <f t="shared" si="0"/>
        <v>0</v>
      </c>
    </row>
    <row r="39" spans="2:22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71">
        <f t="shared" si="0"/>
        <v>0</v>
      </c>
    </row>
    <row r="40" spans="2:22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71">
        <f t="shared" si="0"/>
        <v>0</v>
      </c>
    </row>
    <row r="41" spans="2:22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71">
        <f t="shared" si="0"/>
        <v>0</v>
      </c>
    </row>
    <row r="42" spans="2:22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71">
        <f t="shared" si="0"/>
        <v>0</v>
      </c>
    </row>
    <row r="43" spans="2:22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71">
        <f t="shared" si="0"/>
        <v>0</v>
      </c>
    </row>
    <row r="44" spans="2:22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71">
        <f t="shared" si="0"/>
        <v>0</v>
      </c>
    </row>
    <row r="45" spans="2:22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71">
        <f t="shared" si="0"/>
        <v>0</v>
      </c>
    </row>
    <row r="46" spans="2:22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71">
        <f t="shared" si="0"/>
        <v>0</v>
      </c>
    </row>
    <row r="47" spans="2:22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71">
        <f t="shared" si="0"/>
        <v>0</v>
      </c>
    </row>
    <row r="48" spans="2:22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71">
        <f t="shared" si="0"/>
        <v>0</v>
      </c>
    </row>
    <row r="49" spans="2:22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71">
        <f t="shared" si="0"/>
        <v>0</v>
      </c>
    </row>
    <row r="50" spans="2:22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71">
        <f t="shared" si="0"/>
        <v>0</v>
      </c>
    </row>
    <row r="51" spans="2:22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71">
        <f t="shared" si="0"/>
        <v>0</v>
      </c>
    </row>
    <row r="52" spans="2:22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71">
        <f t="shared" si="0"/>
        <v>0</v>
      </c>
    </row>
    <row r="53" spans="2:22" s="26" customFormat="1" ht="15" customHeight="1" x14ac:dyDescent="0.2">
      <c r="B53" s="70" t="s">
        <v>44</v>
      </c>
      <c r="C53" s="56">
        <v>1260000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71">
        <f t="shared" si="0"/>
        <v>0</v>
      </c>
    </row>
    <row r="54" spans="2:22" s="31" customFormat="1" ht="15" customHeight="1" x14ac:dyDescent="0.2">
      <c r="B54" s="70" t="s">
        <v>45</v>
      </c>
      <c r="C54" s="56">
        <v>70000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71">
        <f t="shared" si="0"/>
        <v>0</v>
      </c>
    </row>
    <row r="55" spans="2:22" s="31" customFormat="1" ht="15" customHeight="1" x14ac:dyDescent="0.2">
      <c r="B55" s="70" t="s">
        <v>46</v>
      </c>
      <c r="C55" s="56">
        <v>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71">
        <f t="shared" si="0"/>
        <v>0</v>
      </c>
    </row>
    <row r="56" spans="2:22" s="31" customFormat="1" ht="15" customHeight="1" x14ac:dyDescent="0.2">
      <c r="B56" s="70" t="s">
        <v>47</v>
      </c>
      <c r="C56" s="56">
        <v>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71">
        <f t="shared" si="0"/>
        <v>0</v>
      </c>
    </row>
    <row r="57" spans="2:22" s="26" customFormat="1" ht="15" customHeight="1" x14ac:dyDescent="0.2">
      <c r="B57" s="70" t="s">
        <v>48</v>
      </c>
      <c r="C57" s="56">
        <v>1940000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71">
        <f t="shared" si="0"/>
        <v>0</v>
      </c>
    </row>
    <row r="58" spans="2:22" s="26" customFormat="1" ht="15" customHeight="1" x14ac:dyDescent="0.2">
      <c r="B58" s="70" t="s">
        <v>49</v>
      </c>
      <c r="C58" s="56">
        <v>50000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71">
        <f t="shared" si="0"/>
        <v>0</v>
      </c>
    </row>
    <row r="59" spans="2:22" s="26" customFormat="1" ht="15" customHeight="1" x14ac:dyDescent="0.2">
      <c r="B59" s="70" t="s">
        <v>50</v>
      </c>
      <c r="C59" s="56">
        <v>11065000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71">
        <f t="shared" si="0"/>
        <v>0</v>
      </c>
    </row>
    <row r="60" spans="2:22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71">
        <f t="shared" si="0"/>
        <v>0</v>
      </c>
    </row>
    <row r="61" spans="2:22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71">
        <f t="shared" si="0"/>
        <v>0</v>
      </c>
    </row>
    <row r="62" spans="2:22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71">
        <f t="shared" si="0"/>
        <v>0</v>
      </c>
    </row>
    <row r="63" spans="2:22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71">
        <f t="shared" si="0"/>
        <v>0</v>
      </c>
    </row>
    <row r="64" spans="2:22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71">
        <f t="shared" si="0"/>
        <v>0</v>
      </c>
    </row>
    <row r="65" spans="2:22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71">
        <f t="shared" si="0"/>
        <v>0</v>
      </c>
    </row>
    <row r="66" spans="2:22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71">
        <f t="shared" si="0"/>
        <v>0</v>
      </c>
    </row>
    <row r="67" spans="2:22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71">
        <f t="shared" si="0"/>
        <v>0</v>
      </c>
    </row>
    <row r="68" spans="2:22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71">
        <f t="shared" si="0"/>
        <v>0</v>
      </c>
    </row>
    <row r="69" spans="2:22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71">
        <f t="shared" si="0"/>
        <v>0</v>
      </c>
    </row>
    <row r="70" spans="2:22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71">
        <f t="shared" si="0"/>
        <v>0</v>
      </c>
    </row>
    <row r="71" spans="2:22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71">
        <f t="shared" si="0"/>
        <v>0</v>
      </c>
    </row>
    <row r="72" spans="2:22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71">
        <f t="shared" si="0"/>
        <v>0</v>
      </c>
    </row>
    <row r="73" spans="2:22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71">
        <f t="shared" si="0"/>
        <v>0</v>
      </c>
    </row>
    <row r="74" spans="2:22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71">
        <f t="shared" si="0"/>
        <v>0</v>
      </c>
    </row>
    <row r="75" spans="2:22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71">
        <f t="shared" si="0"/>
        <v>0</v>
      </c>
    </row>
    <row r="76" spans="2:22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71">
        <f t="shared" ref="V76:V82" si="1">+SUM(F76:Q76)</f>
        <v>0</v>
      </c>
    </row>
    <row r="77" spans="2:22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71">
        <f t="shared" si="1"/>
        <v>0</v>
      </c>
    </row>
    <row r="78" spans="2:22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71">
        <f t="shared" si="1"/>
        <v>0</v>
      </c>
    </row>
    <row r="79" spans="2:22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71">
        <f t="shared" si="1"/>
        <v>0</v>
      </c>
    </row>
    <row r="80" spans="2:22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71">
        <f t="shared" si="1"/>
        <v>0</v>
      </c>
    </row>
    <row r="81" spans="2:24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71">
        <f t="shared" si="1"/>
        <v>0</v>
      </c>
    </row>
    <row r="82" spans="2:24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71">
        <f t="shared" si="1"/>
        <v>0</v>
      </c>
      <c r="X82" s="26" t="s">
        <v>140</v>
      </c>
    </row>
    <row r="83" spans="2:24" ht="15" customHeight="1" x14ac:dyDescent="0.25">
      <c r="B83" s="83" t="s">
        <v>120</v>
      </c>
      <c r="C83" s="84">
        <f>SUM(C11:C82)</f>
        <v>142291000</v>
      </c>
      <c r="D83" s="93">
        <f>SUM(D11:D82)</f>
        <v>0</v>
      </c>
      <c r="E83" s="93">
        <v>0</v>
      </c>
      <c r="F83" s="93">
        <f>SUM(F11:F82)</f>
        <v>5591135.1100000003</v>
      </c>
      <c r="G83" s="87">
        <f t="shared" ref="G83:I83" si="2">SUM(G11:G82)</f>
        <v>6137795.2400000002</v>
      </c>
      <c r="H83" s="87">
        <f t="shared" si="2"/>
        <v>6633815.9400000004</v>
      </c>
      <c r="I83" s="87">
        <f t="shared" si="2"/>
        <v>6189934.5</v>
      </c>
      <c r="J83" s="87">
        <f>SUM(J11:J82)</f>
        <v>8078085.9299999997</v>
      </c>
      <c r="K83" s="87">
        <f t="shared" ref="K83:Q83" si="3">SUM(K11:K82)</f>
        <v>10504250.539999999</v>
      </c>
      <c r="L83" s="87">
        <f t="shared" si="3"/>
        <v>6261162.0700000003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6506068.1399999997</v>
      </c>
      <c r="S83" s="87">
        <f>SUM(S11:S82)</f>
        <v>6136062.6299999999</v>
      </c>
      <c r="T83" s="87">
        <f>SUM(T11:T82)</f>
        <v>6195300.0999999996</v>
      </c>
      <c r="U83" s="87">
        <f>SUM(U11:U82)</f>
        <v>11997498.140000001</v>
      </c>
      <c r="V83" s="87">
        <f>+SUM(F83:U83)</f>
        <v>80231108.340000004</v>
      </c>
    </row>
    <row r="84" spans="2:24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</row>
    <row r="89" spans="2:24" ht="15.75" customHeight="1" x14ac:dyDescent="0.3">
      <c r="B89" s="98" t="s">
        <v>128</v>
      </c>
      <c r="C89" s="98"/>
      <c r="D89" s="118" t="s">
        <v>129</v>
      </c>
      <c r="E89" s="118"/>
      <c r="F89" s="118"/>
      <c r="G89" s="118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</row>
    <row r="90" spans="2:24" ht="15.75" customHeight="1" x14ac:dyDescent="0.3">
      <c r="B90" s="98"/>
      <c r="C90" s="98"/>
      <c r="D90" s="98"/>
      <c r="E90" s="98"/>
      <c r="F90" s="98"/>
      <c r="G90" s="98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</row>
    <row r="91" spans="2:24" ht="15.75" customHeight="1" x14ac:dyDescent="0.3">
      <c r="B91" s="98"/>
      <c r="C91" s="98"/>
      <c r="D91" s="98"/>
      <c r="E91" s="98"/>
      <c r="F91" s="98"/>
      <c r="G91" s="98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</row>
    <row r="92" spans="2:24" ht="15.75" customHeight="1" x14ac:dyDescent="0.3">
      <c r="B92" s="98"/>
      <c r="C92" s="98"/>
      <c r="D92" s="98"/>
      <c r="E92" s="98"/>
      <c r="F92" s="98"/>
      <c r="G92" s="98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</row>
    <row r="93" spans="2:24" ht="15.75" customHeight="1" x14ac:dyDescent="0.3">
      <c r="B93" s="98"/>
      <c r="C93" s="98"/>
      <c r="D93" s="98"/>
      <c r="E93" s="98"/>
      <c r="F93" s="98"/>
      <c r="G93" s="98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</row>
    <row r="94" spans="2:24" ht="15.75" customHeight="1" x14ac:dyDescent="0.3">
      <c r="B94" s="98" t="s">
        <v>136</v>
      </c>
      <c r="C94" s="98"/>
      <c r="D94" s="118" t="s">
        <v>130</v>
      </c>
      <c r="E94" s="118"/>
      <c r="F94" s="118"/>
      <c r="G94" s="118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</row>
    <row r="95" spans="2:24" ht="18.75" x14ac:dyDescent="0.3">
      <c r="B95" s="97" t="s">
        <v>132</v>
      </c>
      <c r="C95" s="99"/>
      <c r="D95" s="119" t="s">
        <v>131</v>
      </c>
      <c r="E95" s="119"/>
      <c r="F95" s="119"/>
      <c r="G95" s="119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100"/>
      <c r="S95" s="101"/>
      <c r="T95" s="102"/>
      <c r="U95" s="103"/>
      <c r="V95" s="96"/>
    </row>
    <row r="96" spans="2:24" ht="18.75" x14ac:dyDescent="0.3">
      <c r="B96" s="92"/>
      <c r="C96" s="92"/>
      <c r="D96" s="120"/>
      <c r="E96" s="120"/>
      <c r="F96" s="120"/>
      <c r="G96" s="120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</row>
    <row r="97" spans="2:22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</row>
    <row r="98" spans="2:22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</row>
    <row r="99" spans="2:22" ht="15.75" x14ac:dyDescent="0.25">
      <c r="D99" s="92"/>
      <c r="E99" s="92"/>
      <c r="F99" s="92"/>
      <c r="G99" s="92"/>
    </row>
    <row r="100" spans="2:22" x14ac:dyDescent="0.25">
      <c r="B100" s="44"/>
      <c r="C100" s="42"/>
    </row>
    <row r="101" spans="2:22" x14ac:dyDescent="0.25">
      <c r="D101" s="42"/>
      <c r="E101" s="42"/>
      <c r="F101" s="42"/>
    </row>
    <row r="102" spans="2:22" ht="18.75" customHeight="1" x14ac:dyDescent="0.3">
      <c r="C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</row>
    <row r="103" spans="2:22" ht="22.5" customHeight="1" x14ac:dyDescent="0.3">
      <c r="C103" s="95"/>
      <c r="D103" s="94"/>
      <c r="E103" s="94"/>
      <c r="F103" s="94"/>
      <c r="G103" s="94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</row>
    <row r="104" spans="2:22" ht="20.25" x14ac:dyDescent="0.3">
      <c r="C104" s="96"/>
      <c r="D104" s="95"/>
      <c r="E104" s="95"/>
      <c r="F104" s="95"/>
      <c r="G104" s="95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100"/>
      <c r="S104" s="101"/>
      <c r="T104" s="102"/>
      <c r="U104" s="103"/>
      <c r="V104" s="96"/>
    </row>
    <row r="105" spans="2:22" ht="18.75" x14ac:dyDescent="0.3">
      <c r="D105" s="96"/>
      <c r="E105" s="96"/>
      <c r="F105" s="96"/>
      <c r="G105" s="96"/>
    </row>
  </sheetData>
  <mergeCells count="15">
    <mergeCell ref="D89:G89"/>
    <mergeCell ref="D94:G94"/>
    <mergeCell ref="D95:G95"/>
    <mergeCell ref="D96:G96"/>
    <mergeCell ref="B1:V1"/>
    <mergeCell ref="B2:V2"/>
    <mergeCell ref="B7:B8"/>
    <mergeCell ref="C7:C8"/>
    <mergeCell ref="D7:D8"/>
    <mergeCell ref="B3:V3"/>
    <mergeCell ref="B4:V4"/>
    <mergeCell ref="B6:V6"/>
    <mergeCell ref="E7:E8"/>
    <mergeCell ref="B5:V5"/>
    <mergeCell ref="F7:V7"/>
  </mergeCells>
  <phoneticPr fontId="14" type="noConversion"/>
  <pageMargins left="0.19685039370078741" right="0.23622047244094491" top="0.35433070866141736" bottom="0.74803149606299213" header="0.31496062992125984" footer="0.31496062992125984"/>
  <pageSetup paperSize="5" scale="60" orientation="landscape" r:id="rId1"/>
  <ignoredErrors>
    <ignoredError sqref="D83 V13 V16 V19:V20 V25 V34 V37:V52 V54:V56 V61:V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1" t="s">
        <v>97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2:27" ht="15.75" customHeight="1" x14ac:dyDescent="0.25">
      <c r="B2" s="111" t="s">
        <v>98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2:27" x14ac:dyDescent="0.25">
      <c r="B3" s="124" t="s">
        <v>121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2:27" ht="15.75" customHeight="1" x14ac:dyDescent="0.25">
      <c r="B4" s="126" t="s">
        <v>92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</row>
    <row r="5" spans="2:27" ht="15.75" customHeight="1" x14ac:dyDescent="0.25">
      <c r="B5" s="126" t="s">
        <v>77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</row>
    <row r="6" spans="2:27" x14ac:dyDescent="0.25">
      <c r="B6" s="127">
        <v>102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</row>
    <row r="7" spans="2:27" ht="25.5" customHeight="1" x14ac:dyDescent="0.25">
      <c r="B7" s="121" t="s">
        <v>66</v>
      </c>
      <c r="C7" s="122" t="s">
        <v>94</v>
      </c>
      <c r="D7" s="122" t="s">
        <v>93</v>
      </c>
      <c r="E7" s="122" t="s">
        <v>119</v>
      </c>
      <c r="F7" s="129" t="s">
        <v>91</v>
      </c>
      <c r="G7" s="130"/>
      <c r="H7" s="130"/>
      <c r="I7" s="130"/>
      <c r="J7" s="131"/>
      <c r="K7" s="131"/>
      <c r="L7" s="131"/>
      <c r="M7" s="131"/>
      <c r="N7" s="131"/>
      <c r="O7" s="131"/>
      <c r="P7" s="131"/>
      <c r="Q7" s="131"/>
      <c r="R7" s="132"/>
    </row>
    <row r="8" spans="2:27" ht="25.5" customHeight="1" x14ac:dyDescent="0.25">
      <c r="B8" s="121"/>
      <c r="C8" s="123"/>
      <c r="D8" s="123"/>
      <c r="E8" s="123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5" t="s">
        <v>124</v>
      </c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</row>
    <row r="89" spans="2:18" ht="15.75" customHeight="1" x14ac:dyDescent="0.3">
      <c r="B89" s="133" t="s">
        <v>127</v>
      </c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</row>
    <row r="90" spans="2:18" ht="18.75" x14ac:dyDescent="0.3">
      <c r="B90" s="134" t="s">
        <v>122</v>
      </c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5" t="s">
        <v>123</v>
      </c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</row>
    <row r="98" spans="2:18" ht="22.5" customHeight="1" x14ac:dyDescent="0.3">
      <c r="B98" s="133" t="s">
        <v>125</v>
      </c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</row>
    <row r="99" spans="2:18" ht="18.75" x14ac:dyDescent="0.3">
      <c r="B99" s="134" t="s">
        <v>126</v>
      </c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</row>
  </sheetData>
  <mergeCells count="17"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  <mergeCell ref="B89:R89"/>
    <mergeCell ref="B90:R90"/>
    <mergeCell ref="B97:R97"/>
    <mergeCell ref="B98:R98"/>
    <mergeCell ref="B99:R99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1" t="s">
        <v>97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21" customHeight="1" x14ac:dyDescent="0.25">
      <c r="A4" s="111" t="s">
        <v>98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x14ac:dyDescent="0.25">
      <c r="A5" s="126" t="s">
        <v>111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ht="15.75" customHeight="1" x14ac:dyDescent="0.25">
      <c r="A6" s="126" t="s">
        <v>92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ht="15.75" customHeight="1" x14ac:dyDescent="0.25">
      <c r="A7" s="126" t="s">
        <v>77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8" spans="1:16" x14ac:dyDescent="0.25">
      <c r="A8" s="127" t="s">
        <v>110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</row>
    <row r="9" spans="1:16" ht="25.5" customHeight="1" x14ac:dyDescent="0.25">
      <c r="A9" s="137" t="s">
        <v>66</v>
      </c>
      <c r="B9" s="138" t="s">
        <v>94</v>
      </c>
      <c r="C9" s="138" t="s">
        <v>93</v>
      </c>
      <c r="D9" s="140" t="s">
        <v>91</v>
      </c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2"/>
    </row>
    <row r="10" spans="1:16" x14ac:dyDescent="0.25">
      <c r="A10" s="137"/>
      <c r="B10" s="139"/>
      <c r="C10" s="139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3" t="s">
        <v>108</v>
      </c>
      <c r="B94" s="143"/>
      <c r="C94" s="143"/>
      <c r="D94" s="143"/>
    </row>
    <row r="95" spans="1:16" x14ac:dyDescent="0.25">
      <c r="A95" s="136" t="s">
        <v>109</v>
      </c>
      <c r="B95" s="136"/>
      <c r="C95" s="136"/>
      <c r="D95" s="136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4" t="s">
        <v>101</v>
      </c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3:17" ht="21" customHeight="1" x14ac:dyDescent="0.25">
      <c r="C4" s="147" t="s">
        <v>98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</row>
    <row r="5" spans="3:17" ht="15.75" x14ac:dyDescent="0.25">
      <c r="C5" s="149" t="s">
        <v>99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</row>
    <row r="6" spans="3:17" ht="15.75" customHeight="1" x14ac:dyDescent="0.25">
      <c r="C6" s="151" t="s">
        <v>92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</row>
    <row r="7" spans="3:17" ht="15.75" customHeight="1" x14ac:dyDescent="0.25">
      <c r="C7" s="152" t="s">
        <v>77</v>
      </c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</row>
    <row r="8" spans="3:17" ht="21" x14ac:dyDescent="0.25">
      <c r="C8" s="146" t="s">
        <v>100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2023-12-18T13:26:45Z</cp:lastPrinted>
  <dcterms:created xsi:type="dcterms:W3CDTF">2021-07-29T18:58:50Z</dcterms:created>
  <dcterms:modified xsi:type="dcterms:W3CDTF">2023-12-18T13:27:49Z</dcterms:modified>
</cp:coreProperties>
</file>