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NOVIEMBRE 2024\"/>
    </mc:Choice>
  </mc:AlternateContent>
  <xr:revisionPtr revIDLastSave="0" documentId="13_ncr:1_{B75AB560-2D1C-471E-8331-BD49F636DF2D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100'!$B$1:$AB$109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7" i="2" l="1"/>
  <c r="AB83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11" i="2"/>
  <c r="AA83" i="2"/>
  <c r="Z83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Q83" i="2" l="1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<sst xmlns="http://schemas.openxmlformats.org/spreadsheetml/2006/main" count="623" uniqueCount="146">
  <si>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</si>
  <si>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</si>
  <si>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</si>
  <si>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</si>
  <si>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</si>
  <si>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</si>
  <si>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</si>
  <si>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</si>
  <si>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</si>
  <si>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</si>
  <si>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</si>
  <si>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</si>
  <si>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</si>
  <si>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</si>
  <si>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</si>
  <si>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</si>
  <si>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</si>
  <si>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</si>
  <si>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</si>
  <si>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</si>
  <si>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</si>
  <si>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</si>
  <si>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</si>
  <si>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</si>
  <si>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</si>
  <si>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</si>
  <si>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</si>
  <si>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</si>
  <si>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</si>
  <si>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</si>
  <si>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</si>
  <si>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</si>
  <si>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</si>
  <si>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</si>
  <si>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</si>
  <si>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</si>
  <si>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</si>
  <si>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</si>
  <si>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</si>
  <si>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</si>
  <si>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</si>
  <si>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</si>
  <si>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</si>
  <si>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</si>
  <si>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</si>
  <si>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</si>
  <si>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</si>
  <si>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</si>
  <si>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</si>
  <si>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</si>
  <si>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</si>
  <si>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</si>
  <si>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</si>
  <si>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</si>
  <si>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</si>
  <si>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</si>
  <si>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</si>
  <si>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</si>
  <si>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</si>
  <si>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</si>
  <si>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</si>
  <si>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</si>
  <si>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</si>
  <si>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</si>
  <si>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</si>
  <si>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</si>
  <si>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</si>
  <si>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</si>
  <si>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</si>
  <si>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</si>
  <si>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</si>
  <si>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</si>
  <si>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</si>
  <si>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</si>
  <si>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</si>
  <si>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</si>
  <si>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</si>
  <si>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</si>
  <si>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</si>
  <si>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</si>
  <si>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</si>
  <si>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</si>
  <si>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</si>
  <si>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</si>
  <si>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</si>
  <si>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</si>
  <si>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</si>
  <si>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</si>
  <si>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</si>
  <si>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</si>
  <si>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</si>
  <si>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</si>
  <si>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</si>
  <si>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</si>
  <si>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</si>
  <si>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</si>
  <si>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</si>
  <si>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</si>
  <si>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</si>
  <si>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</si>
  <si>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</si>
  <si>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</si>
  <si>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</si>
  <si>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</si>
  <si>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</si>
  <si>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</si>
  <si>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</si>
  <si>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</si>
  <si>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</si>
  <si>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</si>
  <si>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</si>
  <si>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</si>
  <si>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</si>
  <si>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</si>
  <si>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</si>
  <si>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</si>
  <si>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</si>
  <si>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</si>
  <si>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</si>
  <si>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</si>
  <si>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</si>
  <si>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</si>
  <si>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</si>
  <si>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</si>
  <si>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</si>
  <si>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</si>
  <si>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</si>
  <si>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</si>
  <si>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</si>
  <si>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</si>
  <si>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</si>
  <si>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</si>
  <si>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</si>
  <si>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</si>
  <si>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</si>
  <si>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</si>
  <si>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</si>
  <si>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</si>
  <si>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</si>
  <si>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NOVIEMBRE 2024</t>
  </si>
  <si>
    <t>NICOLE MAÑON</t>
  </si>
  <si>
    <t>CONTABILIDAD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</si>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</sst>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1" t="s">
        <v>97</v>
      </c>
      <c r="D3" s="112"/>
      <c r="E3" s="11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1" t="s">
        <v>98</v>
      </c>
      <c r="D4" s="112"/>
      <c r="E4" s="11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3" t="s">
        <v>99</v>
      </c>
      <c r="D5" s="114"/>
      <c r="E5" s="11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3" t="s">
        <v>76</v>
      </c>
      <c r="D6" s="114"/>
      <c r="E6" s="11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3" t="s">
        <v>77</v>
      </c>
      <c r="D7" s="114"/>
      <c r="E7" s="11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3"/>
      <c r="D8" s="114"/>
      <c r="E8" s="114"/>
    </row>
    <row r="9" spans="2:16" ht="15" customHeight="1" x14ac:dyDescent="0.25">
      <c r="C9" s="115" t="s">
        <v>66</v>
      </c>
      <c r="D9" s="116" t="s">
        <v>94</v>
      </c>
      <c r="E9" s="116" t="s">
        <v>93</v>
      </c>
      <c r="F9" s="7"/>
    </row>
    <row r="10" spans="2:16" ht="23.25" customHeight="1" x14ac:dyDescent="0.25">
      <c r="C10" s="115"/>
      <c r="D10" s="117"/>
      <c r="E10" s="11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4" t="s">
        <v>106</v>
      </c>
      <c r="E91" s="12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8" t="s">
        <v>95</v>
      </c>
      <c r="D95" s="119"/>
      <c r="E95" s="120"/>
    </row>
    <row r="96" spans="3:5" ht="29.25" customHeight="1" x14ac:dyDescent="0.25">
      <c r="C96" s="121" t="s">
        <v>102</v>
      </c>
      <c r="D96" s="122"/>
      <c r="E96" s="123"/>
    </row>
    <row r="97" spans="3:5" ht="45" customHeight="1" x14ac:dyDescent="0.25">
      <c r="C97" s="118" t="s">
        <v>96</v>
      </c>
      <c r="D97" s="119"/>
      <c r="E97" s="120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K105"/>
  <sheetViews>
    <sheetView showGridLines="0" tabSelected="1" topLeftCell="A3" zoomScale="98" zoomScaleNormal="98" workbookViewId="0">
      <selection activeCell="H16" sqref="H16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3" customWidth="1"/>
    <col min="7" max="7" width="15.140625" customWidth="1"/>
    <col min="8" max="8" width="16.5703125" customWidth="1"/>
    <col min="9" max="9" width="14.7109375" customWidth="1"/>
    <col min="10" max="10" width="16.710937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6" width="15" customWidth="1"/>
    <col min="27" max="27" width="14.85546875" customWidth="1"/>
    <col min="28" max="28" width="15.5703125" customWidth="1"/>
  </cols>
  <sheetData>
    <row r="1" spans="2:37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2:37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2:37" x14ac:dyDescent="0.25">
      <c r="B3" s="131" t="s">
        <v>139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</row>
    <row r="4" spans="2:37" ht="15.75" customHeight="1" x14ac:dyDescent="0.25">
      <c r="B4" s="133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</row>
    <row r="5" spans="2:37" ht="15.75" customHeight="1" x14ac:dyDescent="0.25">
      <c r="B5" s="133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</row>
    <row r="6" spans="2:37" x14ac:dyDescent="0.25">
      <c r="B6" s="134" t="s">
        <v>100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</row>
    <row r="7" spans="2:37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36" t="s">
        <v>91</v>
      </c>
      <c r="G7" s="137"/>
      <c r="H7" s="137"/>
      <c r="I7" s="137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9"/>
    </row>
    <row r="8" spans="2:37" ht="25.5" customHeight="1" x14ac:dyDescent="0.25">
      <c r="B8" s="128"/>
      <c r="C8" s="130"/>
      <c r="D8" s="130"/>
      <c r="E8" s="130"/>
      <c r="F8" s="75" t="s">
        <v>142</v>
      </c>
      <c r="G8" s="75" t="s">
        <v>143</v>
      </c>
      <c r="H8" s="75" t="s">
        <v>144</v>
      </c>
      <c r="I8" s="75" t="s">
        <v>145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133</v>
      </c>
      <c r="U8" s="75" t="s">
        <v>134</v>
      </c>
      <c r="V8" s="75" t="s">
        <v>116</v>
      </c>
      <c r="W8" s="75" t="s">
        <v>138</v>
      </c>
      <c r="X8" s="75" t="s">
        <v>131</v>
      </c>
      <c r="Y8" s="75" t="s">
        <v>132</v>
      </c>
      <c r="Z8" s="75" t="s">
        <v>133</v>
      </c>
      <c r="AA8" s="75" t="s">
        <v>134</v>
      </c>
      <c r="AB8" s="75" t="s">
        <v>78</v>
      </c>
    </row>
    <row r="9" spans="2:3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7"/>
      <c r="AD9" s="7"/>
      <c r="AE9" s="7"/>
      <c r="AF9" s="7"/>
      <c r="AG9" s="7"/>
      <c r="AH9" s="7"/>
      <c r="AI9" s="7"/>
      <c r="AJ9" s="7"/>
      <c r="AK9" s="7"/>
    </row>
    <row r="10" spans="2:37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62"/>
      <c r="AC10" s="7"/>
      <c r="AD10" s="7"/>
      <c r="AE10" s="7"/>
      <c r="AF10" s="7"/>
      <c r="AG10" s="7"/>
      <c r="AH10" s="7"/>
      <c r="AI10" s="7"/>
      <c r="AJ10" s="7"/>
      <c r="AK10" s="7"/>
    </row>
    <row r="11" spans="2:37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63">
        <v>5189300</v>
      </c>
      <c r="Y11" s="63">
        <v>5002000</v>
      </c>
      <c r="Z11" s="63">
        <v>5402166.6699999999</v>
      </c>
      <c r="AA11" s="63">
        <v>10185111.109999999</v>
      </c>
      <c r="AB11" s="71">
        <f>+SUM(F11:AA11)</f>
        <v>61329211.109999999</v>
      </c>
      <c r="AC11" s="7"/>
      <c r="AD11" s="7"/>
      <c r="AE11" s="7"/>
      <c r="AF11" s="7"/>
      <c r="AG11" s="7"/>
      <c r="AH11" s="7"/>
      <c r="AI11" s="7"/>
      <c r="AJ11" s="7"/>
      <c r="AK11" s="7"/>
    </row>
    <row r="12" spans="2:37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63">
        <v>323000</v>
      </c>
      <c r="Y12" s="63">
        <v>323000</v>
      </c>
      <c r="Z12" s="63">
        <v>393000</v>
      </c>
      <c r="AA12" s="63">
        <v>352000</v>
      </c>
      <c r="AB12" s="71">
        <f t="shared" ref="AB12:AB75" si="0">+SUM(F12:AA12)</f>
        <v>3070866.67</v>
      </c>
      <c r="AC12" s="56"/>
      <c r="AD12" s="57"/>
      <c r="AE12" s="58"/>
      <c r="AF12" s="58"/>
      <c r="AG12" s="59"/>
      <c r="AH12" s="58"/>
      <c r="AI12" s="58"/>
      <c r="AJ12" s="58"/>
      <c r="AK12" s="58"/>
    </row>
    <row r="13" spans="2:3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71">
        <f t="shared" si="0"/>
        <v>0</v>
      </c>
    </row>
    <row r="14" spans="2:3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71">
        <f t="shared" si="0"/>
        <v>0</v>
      </c>
    </row>
    <row r="15" spans="2:37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63">
        <v>792453.87</v>
      </c>
      <c r="Y15" s="63">
        <v>763628.4</v>
      </c>
      <c r="Z15" s="63">
        <v>825214.05</v>
      </c>
      <c r="AA15" s="63">
        <v>804437.55</v>
      </c>
      <c r="AB15" s="71">
        <f t="shared" si="0"/>
        <v>8613943.2400000002</v>
      </c>
    </row>
    <row r="16" spans="2:37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71">
        <f t="shared" si="0"/>
        <v>0</v>
      </c>
    </row>
    <row r="17" spans="2:28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63">
        <v>380441.09</v>
      </c>
      <c r="Y17" s="63">
        <v>452804.32</v>
      </c>
      <c r="Z17" s="63">
        <v>410259.20000000001</v>
      </c>
      <c r="AA17" s="63">
        <v>444831.31</v>
      </c>
      <c r="AB17" s="71">
        <f t="shared" si="0"/>
        <v>4580111.9399999995</v>
      </c>
    </row>
    <row r="18" spans="2:28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71">
        <f t="shared" si="0"/>
        <v>0</v>
      </c>
    </row>
    <row r="19" spans="2:28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71">
        <f t="shared" si="0"/>
        <v>0</v>
      </c>
    </row>
    <row r="20" spans="2:28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71">
        <f t="shared" si="0"/>
        <v>0</v>
      </c>
    </row>
    <row r="21" spans="2:28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71">
        <f t="shared" si="0"/>
        <v>0</v>
      </c>
    </row>
    <row r="22" spans="2:28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63">
        <v>310831.46000000002</v>
      </c>
      <c r="Y22" s="63">
        <v>313312.07</v>
      </c>
      <c r="Z22" s="63">
        <v>313312.07</v>
      </c>
      <c r="AA22" s="63">
        <v>274508.43</v>
      </c>
      <c r="AB22" s="71">
        <f t="shared" si="0"/>
        <v>3035403.23</v>
      </c>
    </row>
    <row r="23" spans="2:28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71">
        <f t="shared" si="0"/>
        <v>0</v>
      </c>
    </row>
    <row r="24" spans="2:28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63">
        <v>165300</v>
      </c>
      <c r="Y24" s="63"/>
      <c r="Z24" s="63">
        <v>318210</v>
      </c>
      <c r="AA24" s="63"/>
      <c r="AB24" s="71">
        <f t="shared" si="0"/>
        <v>1202015</v>
      </c>
    </row>
    <row r="25" spans="2:28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71">
        <f t="shared" si="0"/>
        <v>0</v>
      </c>
    </row>
    <row r="26" spans="2:2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71">
        <f t="shared" si="0"/>
        <v>0</v>
      </c>
    </row>
    <row r="27" spans="2:28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63">
        <v>79785</v>
      </c>
      <c r="Y27" s="63">
        <v>1009390.5</v>
      </c>
      <c r="Z27" s="63">
        <v>2059794</v>
      </c>
      <c r="AA27" s="63">
        <v>1341800</v>
      </c>
      <c r="AB27" s="71">
        <f t="shared" si="0"/>
        <v>11881137.359999999</v>
      </c>
    </row>
    <row r="28" spans="2:28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71">
        <f t="shared" si="0"/>
        <v>0</v>
      </c>
    </row>
    <row r="29" spans="2:28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71">
        <f t="shared" si="0"/>
        <v>0</v>
      </c>
    </row>
    <row r="30" spans="2:28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71">
        <f t="shared" si="0"/>
        <v>0</v>
      </c>
    </row>
    <row r="31" spans="2:28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71">
        <f t="shared" si="0"/>
        <v>0</v>
      </c>
    </row>
    <row r="32" spans="2:28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71">
        <f t="shared" si="0"/>
        <v>0</v>
      </c>
    </row>
    <row r="33" spans="2:28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71">
        <f t="shared" si="0"/>
        <v>0</v>
      </c>
    </row>
    <row r="34" spans="2:2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71">
        <f t="shared" si="0"/>
        <v>0</v>
      </c>
    </row>
    <row r="35" spans="2:28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71">
        <f t="shared" si="0"/>
        <v>0</v>
      </c>
    </row>
    <row r="36" spans="2:2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71">
        <f t="shared" si="0"/>
        <v>0</v>
      </c>
    </row>
    <row r="37" spans="2:28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71">
        <f t="shared" si="0"/>
        <v>0</v>
      </c>
    </row>
    <row r="38" spans="2:2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71">
        <f t="shared" si="0"/>
        <v>0</v>
      </c>
    </row>
    <row r="39" spans="2:2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71">
        <f t="shared" si="0"/>
        <v>0</v>
      </c>
    </row>
    <row r="40" spans="2:2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71">
        <f t="shared" si="0"/>
        <v>0</v>
      </c>
    </row>
    <row r="41" spans="2:2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71">
        <f t="shared" si="0"/>
        <v>0</v>
      </c>
    </row>
    <row r="42" spans="2:2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71">
        <f t="shared" si="0"/>
        <v>0</v>
      </c>
    </row>
    <row r="43" spans="2:2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71">
        <f t="shared" si="0"/>
        <v>0</v>
      </c>
    </row>
    <row r="44" spans="2:2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71">
        <f t="shared" si="0"/>
        <v>0</v>
      </c>
    </row>
    <row r="45" spans="2:2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71">
        <f t="shared" si="0"/>
        <v>0</v>
      </c>
    </row>
    <row r="46" spans="2:2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71">
        <f t="shared" si="0"/>
        <v>0</v>
      </c>
    </row>
    <row r="47" spans="2:2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71">
        <f t="shared" si="0"/>
        <v>0</v>
      </c>
    </row>
    <row r="48" spans="2:2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71">
        <f t="shared" si="0"/>
        <v>0</v>
      </c>
    </row>
    <row r="49" spans="2:2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71">
        <f t="shared" si="0"/>
        <v>0</v>
      </c>
    </row>
    <row r="50" spans="2:2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71">
        <f t="shared" si="0"/>
        <v>0</v>
      </c>
    </row>
    <row r="51" spans="2:2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71">
        <f t="shared" si="0"/>
        <v>0</v>
      </c>
    </row>
    <row r="52" spans="2:2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71">
        <f t="shared" si="0"/>
        <v>0</v>
      </c>
    </row>
    <row r="53" spans="2:28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71">
        <f t="shared" si="0"/>
        <v>0</v>
      </c>
    </row>
    <row r="54" spans="2:28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71">
        <f t="shared" si="0"/>
        <v>0</v>
      </c>
    </row>
    <row r="55" spans="2:28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71">
        <f t="shared" si="0"/>
        <v>0</v>
      </c>
    </row>
    <row r="56" spans="2:28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71">
        <f t="shared" si="0"/>
        <v>0</v>
      </c>
    </row>
    <row r="57" spans="2:28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63"/>
      <c r="AA57" s="63"/>
      <c r="AB57" s="71">
        <f>+SUM(F57:AA57)</f>
        <v>433060</v>
      </c>
    </row>
    <row r="58" spans="2:28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71">
        <f t="shared" si="0"/>
        <v>0</v>
      </c>
    </row>
    <row r="59" spans="2:28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71">
        <f t="shared" si="0"/>
        <v>0</v>
      </c>
    </row>
    <row r="60" spans="2:2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71">
        <f t="shared" si="0"/>
        <v>0</v>
      </c>
    </row>
    <row r="61" spans="2:2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71">
        <f t="shared" si="0"/>
        <v>0</v>
      </c>
    </row>
    <row r="62" spans="2:2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71">
        <f t="shared" si="0"/>
        <v>0</v>
      </c>
    </row>
    <row r="63" spans="2:2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71">
        <f t="shared" si="0"/>
        <v>0</v>
      </c>
    </row>
    <row r="64" spans="2:2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71">
        <f t="shared" si="0"/>
        <v>0</v>
      </c>
    </row>
    <row r="65" spans="2:2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71">
        <f t="shared" si="0"/>
        <v>0</v>
      </c>
    </row>
    <row r="66" spans="2:2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71">
        <f t="shared" si="0"/>
        <v>0</v>
      </c>
    </row>
    <row r="67" spans="2:2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71">
        <f t="shared" si="0"/>
        <v>0</v>
      </c>
    </row>
    <row r="68" spans="2:2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71">
        <f t="shared" si="0"/>
        <v>0</v>
      </c>
    </row>
    <row r="69" spans="2:2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71">
        <f t="shared" si="0"/>
        <v>0</v>
      </c>
    </row>
    <row r="70" spans="2:2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71">
        <f t="shared" si="0"/>
        <v>0</v>
      </c>
    </row>
    <row r="71" spans="2:2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71">
        <f t="shared" si="0"/>
        <v>0</v>
      </c>
    </row>
    <row r="72" spans="2:2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71">
        <f t="shared" si="0"/>
        <v>0</v>
      </c>
    </row>
    <row r="73" spans="2:2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71">
        <f t="shared" si="0"/>
        <v>0</v>
      </c>
    </row>
    <row r="74" spans="2:2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71">
        <f t="shared" si="0"/>
        <v>0</v>
      </c>
    </row>
    <row r="75" spans="2:2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71">
        <f t="shared" si="0"/>
        <v>0</v>
      </c>
    </row>
    <row r="76" spans="2:2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71">
        <f t="shared" ref="AB76:AB82" si="1">+SUM(F76:AA76)</f>
        <v>0</v>
      </c>
    </row>
    <row r="77" spans="2:2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71">
        <f t="shared" si="1"/>
        <v>0</v>
      </c>
    </row>
    <row r="78" spans="2:2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71">
        <f t="shared" si="1"/>
        <v>0</v>
      </c>
    </row>
    <row r="79" spans="2:2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71">
        <f t="shared" si="1"/>
        <v>0</v>
      </c>
    </row>
    <row r="80" spans="2:2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71">
        <f t="shared" si="1"/>
        <v>0</v>
      </c>
    </row>
    <row r="81" spans="2:30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71">
        <f t="shared" si="1"/>
        <v>0</v>
      </c>
      <c r="AD82" s="26" t="s">
        <v>135</v>
      </c>
    </row>
    <row r="83" spans="2:30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SUM(X11:X82)</f>
        <v>7241111.4199999999</v>
      </c>
      <c r="Y83" s="87">
        <f>SUM(Y11:Y81)</f>
        <v>7864135.290000001</v>
      </c>
      <c r="Z83" s="87">
        <f>SUM(Z11:Z29)</f>
        <v>9721955.9900000002</v>
      </c>
      <c r="AA83" s="87">
        <f>SUM(AA11:AA82)</f>
        <v>13402688.4</v>
      </c>
      <c r="AB83" s="87">
        <f>+SUM(F83:AA83)</f>
        <v>94145748.550000012</v>
      </c>
    </row>
    <row r="84" spans="2:30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2:30" x14ac:dyDescent="0.25">
      <c r="C85" s="104"/>
    </row>
    <row r="89" spans="2:30" ht="15.75" customHeight="1" x14ac:dyDescent="0.3">
      <c r="B89" s="97" t="s">
        <v>128</v>
      </c>
      <c r="C89" s="97"/>
      <c r="D89" s="125" t="s">
        <v>129</v>
      </c>
      <c r="E89" s="125"/>
      <c r="F89" s="125"/>
      <c r="G89" s="12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</row>
    <row r="90" spans="2:30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</row>
    <row r="91" spans="2:30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</row>
    <row r="92" spans="2:30" ht="15.75" customHeight="1" x14ac:dyDescent="0.3">
      <c r="B92" s="97"/>
      <c r="C92" s="97"/>
      <c r="D92" s="97"/>
      <c r="E92" s="97"/>
      <c r="F92" s="97"/>
      <c r="G92" s="97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</row>
    <row r="93" spans="2:30" ht="15.75" customHeight="1" x14ac:dyDescent="0.3">
      <c r="B93" s="97"/>
      <c r="C93" s="97"/>
      <c r="D93" s="97"/>
      <c r="E93" s="97"/>
      <c r="F93" s="97"/>
      <c r="G93" s="97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</row>
    <row r="94" spans="2:30" ht="15.75" customHeight="1" x14ac:dyDescent="0.3">
      <c r="B94" s="97" t="s">
        <v>140</v>
      </c>
      <c r="C94" s="97"/>
      <c r="D94" s="125" t="s">
        <v>137</v>
      </c>
      <c r="E94" s="125"/>
      <c r="F94" s="125"/>
      <c r="G94" s="12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</row>
    <row r="95" spans="2:30" ht="18.75" x14ac:dyDescent="0.3">
      <c r="B95" s="110" t="s">
        <v>141</v>
      </c>
      <c r="C95" s="98"/>
      <c r="D95" s="126" t="s">
        <v>136</v>
      </c>
      <c r="E95" s="126"/>
      <c r="F95" s="126"/>
      <c r="G95" s="12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9"/>
      <c r="S95" s="100"/>
      <c r="T95" s="101"/>
      <c r="U95" s="102"/>
      <c r="V95" s="103"/>
      <c r="W95" s="105"/>
      <c r="X95" s="106"/>
      <c r="Y95" s="107"/>
      <c r="Z95" s="108"/>
      <c r="AA95" s="109"/>
      <c r="AB95" s="96"/>
    </row>
    <row r="96" spans="2:30" ht="18.75" x14ac:dyDescent="0.3">
      <c r="B96" s="92"/>
      <c r="C96" s="92"/>
      <c r="D96" s="127"/>
      <c r="E96" s="127"/>
      <c r="F96" s="127"/>
      <c r="G96" s="127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</row>
    <row r="97" spans="2:2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</row>
    <row r="98" spans="2:2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</row>
    <row r="99" spans="2:28" ht="15.75" x14ac:dyDescent="0.25">
      <c r="D99" s="92"/>
      <c r="E99" s="92"/>
      <c r="F99" s="92"/>
      <c r="G99" s="92"/>
    </row>
    <row r="100" spans="2:28" x14ac:dyDescent="0.25">
      <c r="B100" s="44"/>
      <c r="C100" s="42"/>
    </row>
    <row r="101" spans="2:28" x14ac:dyDescent="0.25">
      <c r="D101" s="42"/>
      <c r="E101" s="42"/>
      <c r="F101" s="42"/>
    </row>
    <row r="102" spans="2:28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</row>
    <row r="103" spans="2:28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</row>
    <row r="104" spans="2:28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9"/>
      <c r="S104" s="100"/>
      <c r="T104" s="101"/>
      <c r="U104" s="102"/>
      <c r="V104" s="103"/>
      <c r="W104" s="105"/>
      <c r="X104" s="106"/>
      <c r="Y104" s="107"/>
      <c r="Z104" s="108"/>
      <c r="AA104" s="109"/>
      <c r="AB104" s="96"/>
    </row>
    <row r="105" spans="2:28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AB1"/>
    <mergeCell ref="B2:AB2"/>
    <mergeCell ref="B7:B8"/>
    <mergeCell ref="C7:C8"/>
    <mergeCell ref="D7:D8"/>
    <mergeCell ref="B3:AB3"/>
    <mergeCell ref="B4:AB4"/>
    <mergeCell ref="B6:AB6"/>
    <mergeCell ref="E7:E8"/>
    <mergeCell ref="B5:AB5"/>
    <mergeCell ref="F7:AB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27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7" x14ac:dyDescent="0.25">
      <c r="B3" s="131" t="s">
        <v>121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2:27" ht="15.75" customHeight="1" x14ac:dyDescent="0.25">
      <c r="B4" s="133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2:27" ht="15.75" customHeight="1" x14ac:dyDescent="0.25">
      <c r="B5" s="133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2:27" x14ac:dyDescent="0.25">
      <c r="B6" s="134">
        <v>102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2:27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36" t="s">
        <v>91</v>
      </c>
      <c r="G7" s="137"/>
      <c r="H7" s="137"/>
      <c r="I7" s="137"/>
      <c r="J7" s="138"/>
      <c r="K7" s="138"/>
      <c r="L7" s="138"/>
      <c r="M7" s="138"/>
      <c r="N7" s="138"/>
      <c r="O7" s="138"/>
      <c r="P7" s="138"/>
      <c r="Q7" s="138"/>
      <c r="R7" s="139"/>
    </row>
    <row r="8" spans="2:27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41" t="s">
        <v>127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ht="18.75" x14ac:dyDescent="0.3">
      <c r="B90" s="142" t="s">
        <v>122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41" t="s">
        <v>125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ht="18.75" x14ac:dyDescent="0.3">
      <c r="B99" s="142" t="s">
        <v>126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1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21" customHeight="1" x14ac:dyDescent="0.25">
      <c r="A4" s="111" t="s">
        <v>98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33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ht="15.75" customHeight="1" x14ac:dyDescent="0.25">
      <c r="A6" s="133" t="s">
        <v>92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5.75" customHeight="1" x14ac:dyDescent="0.25">
      <c r="A7" s="133" t="s">
        <v>77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x14ac:dyDescent="0.25">
      <c r="A8" s="134" t="s">
        <v>110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2024-12-19T13:27:06Z</cp:lastPrinted>
  <dcterms:created xsi:type="dcterms:W3CDTF">2021-07-29T18:58:50Z</dcterms:created>
  <dcterms:modified xsi:type="dcterms:W3CDTF">2024-12-19T13:27:41Z</dcterms:modified>
</cp:coreProperties>
</file>