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OCTUBRE 2024\"/>
    </mc:Choice>
  </mc:AlternateContent>
  <xr:revisionPtr revIDLastSave="0" documentId="13_ncr:1_{A72D92B8-6ED5-457F-82BC-45994E184F2C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100'!$B$1:$AA$109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3" i="2" l="1"/>
  <c r="W83" i="2"/>
  <c r="X83" i="2"/>
  <c r="Y83" i="2"/>
  <c r="AA11" i="2"/>
  <c r="AA12" i="2"/>
  <c r="AA15" i="2"/>
  <c r="AA17" i="2"/>
  <c r="AA22" i="2"/>
  <c r="AA24" i="2"/>
  <c r="AA27" i="2"/>
  <c r="AA58" i="2"/>
  <c r="C83" i="2"/>
  <c r="V83" i="2"/>
  <c r="AA3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AA13" i="2" l="1"/>
  <c r="AA14" i="2"/>
  <c r="AA16" i="2"/>
  <c r="AA18" i="2"/>
  <c r="AA19" i="2"/>
  <c r="AA20" i="2"/>
  <c r="AA21" i="2"/>
  <c r="AA23" i="2"/>
  <c r="AA25" i="2"/>
  <c r="AA26" i="2"/>
  <c r="AA28" i="2"/>
  <c r="AA29" i="2"/>
  <c r="AA30" i="2"/>
  <c r="AA31" i="2"/>
  <c r="AA32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AA83" i="2" s="1"/>
  <c r="D85" i="1" l="1"/>
</calcChain>
</file>

<file path=xl/sharedStrings.xml><?xml version="1.0" encoding="utf-8"?>
<sst xmlns="http://schemas.openxmlformats.org/spreadsheetml/2006/main" count="622" uniqueCount="142">
  <si>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</si>
  <si>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</si>
  <si>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</si>
  <si>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</si>
  <si>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</si>
  <si>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</si>
  <si>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</si>
  <si>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</si>
  <si>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</si>
  <si>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</si>
  <si>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</si>
  <si>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</si>
  <si>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</si>
  <si>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</si>
  <si>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</si>
  <si>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</si>
  <si>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</si>
  <si>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</si>
  <si>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</si>
  <si>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</si>
  <si>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</si>
  <si>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</si>
  <si>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</si>
  <si>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</si>
  <si>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</si>
  <si>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</si>
  <si>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</si>
  <si>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</si>
  <si>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</si>
  <si>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</si>
  <si>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</si>
  <si>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</si>
  <si>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</si>
  <si>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</si>
  <si>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</si>
  <si>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</si>
  <si>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</si>
  <si>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</si>
  <si>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</si>
  <si>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</si>
  <si>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</si>
  <si>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</si>
  <si>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</si>
  <si>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</si>
  <si>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</si>
  <si>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</si>
  <si>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</si>
  <si>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</si>
  <si>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</si>
  <si>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</si>
  <si>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</si>
  <si>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</si>
  <si>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</si>
  <si>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</si>
  <si>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</si>
  <si>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</si>
  <si>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</si>
  <si>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</si>
  <si>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</si>
  <si>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</si>
  <si>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</si>
  <si>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</si>
  <si>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</si>
  <si>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</si>
  <si>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</si>
  <si>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</si>
  <si>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</si>
  <si>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</si>
  <si>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</si>
  <si>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</si>
  <si>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</si>
  <si>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</si>
  <si>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</si>
  <si>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</si>
  <si>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</si>
  <si>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</si>
  <si>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</si>
  <si>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</si>
  <si>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</si>
  <si>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</si>
  <si>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</si>
  <si>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</si>
  <si>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</si>
  <si>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</si>
  <si>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</si>
  <si>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</si>
  <si>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</si>
  <si>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</si>
  <si>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</si>
  <si>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</si>
  <si>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</si>
  <si>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</si>
  <si>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</si>
  <si>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</si>
  <si>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</si>
  <si>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</si>
  <si>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</si>
  <si>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</si>
  <si>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</si>
  <si>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</si>
  <si>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</si>
  <si>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</si>
  <si>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</si>
  <si>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</si>
  <si>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</si>
  <si>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</si>
  <si>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</si>
  <si>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</si>
  <si>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</si>
  <si>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</si>
  <si>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</si>
  <si>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</si>
  <si>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</si>
  <si>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</si>
  <si>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</si>
  <si>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</si>
  <si>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</si>
  <si>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</si>
  <si>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</si>
  <si>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</si>
  <si>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</si>
  <si>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</si>
  <si>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</si>
  <si>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</si>
  <si>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</si>
  <si>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</si>
  <si>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</si>
  <si>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</si>
  <si>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</si>
  <si>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</si>
  <si>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</si>
  <si>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</si>
  <si>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</si>
  <si>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</si>
  <si>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</si>
  <si>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</si>
  <si>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</si>
  <si>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</si>
  <si>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</si>
  <si>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LIC. MAGALYS FERNADEZ</t>
  </si>
  <si>
    <t>ENC. TESORERIA</t>
  </si>
  <si>
    <t>CORRESPONDIENTE A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</si>
</sst>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3" t="s">
        <v>106</v>
      </c>
      <c r="E91" s="123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7" t="s">
        <v>95</v>
      </c>
      <c r="D95" s="118"/>
      <c r="E95" s="119"/>
    </row>
    <row r="96" spans="3:5" ht="29.25" customHeight="1" x14ac:dyDescent="0.25">
      <c r="C96" s="120" t="s">
        <v>102</v>
      </c>
      <c r="D96" s="121"/>
      <c r="E96" s="122"/>
    </row>
    <row r="97" spans="3:5" ht="45" customHeight="1" x14ac:dyDescent="0.25">
      <c r="C97" s="117" t="s">
        <v>96</v>
      </c>
      <c r="D97" s="118"/>
      <c r="E97" s="119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J105"/>
  <sheetViews>
    <sheetView showGridLines="0" tabSelected="1" zoomScale="98" zoomScaleNormal="98" workbookViewId="0">
      <selection activeCell="B5" sqref="B5:AA5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4.7109375" customWidth="1"/>
    <col min="7" max="7" width="18.7109375" customWidth="1"/>
    <col min="8" max="8" width="17.140625" customWidth="1"/>
    <col min="9" max="9" width="15.28515625" customWidth="1"/>
    <col min="10" max="10" width="16.7109375" customWidth="1"/>
    <col min="11" max="11" width="16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6" width="15" customWidth="1"/>
    <col min="27" max="27" width="15.5703125" customWidth="1"/>
  </cols>
  <sheetData>
    <row r="1" spans="2:36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2:36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36" x14ac:dyDescent="0.25">
      <c r="B3" s="130" t="s">
        <v>141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2:36" ht="15.75" customHeight="1" x14ac:dyDescent="0.25">
      <c r="B4" s="132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</row>
    <row r="5" spans="2:36" ht="15.75" customHeight="1" x14ac:dyDescent="0.25">
      <c r="B5" s="132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</row>
    <row r="6" spans="2:36" x14ac:dyDescent="0.25">
      <c r="B6" s="133" t="s">
        <v>100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</row>
    <row r="7" spans="2:36" ht="25.5" customHeight="1" x14ac:dyDescent="0.25">
      <c r="B7" s="127" t="s">
        <v>66</v>
      </c>
      <c r="C7" s="128" t="s">
        <v>94</v>
      </c>
      <c r="D7" s="128" t="s">
        <v>93</v>
      </c>
      <c r="E7" s="128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8"/>
    </row>
    <row r="8" spans="2:36" ht="25.5" customHeight="1" x14ac:dyDescent="0.25">
      <c r="B8" s="127"/>
      <c r="C8" s="129"/>
      <c r="D8" s="129"/>
      <c r="E8" s="12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133</v>
      </c>
      <c r="U8" s="75" t="s">
        <v>134</v>
      </c>
      <c r="V8" s="75" t="s">
        <v>116</v>
      </c>
      <c r="W8" s="75" t="s">
        <v>138</v>
      </c>
      <c r="X8" s="75" t="s">
        <v>131</v>
      </c>
      <c r="Y8" s="75" t="s">
        <v>132</v>
      </c>
      <c r="Z8" s="75" t="s">
        <v>133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>
        <v>5122200</v>
      </c>
      <c r="J11" s="63">
        <v>5051200</v>
      </c>
      <c r="K11" s="63">
        <v>5109133.33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5221500</v>
      </c>
      <c r="X11" s="63">
        <v>5189300</v>
      </c>
      <c r="Y11" s="63">
        <v>5002000</v>
      </c>
      <c r="Z11" s="63">
        <v>5402166.6699999999</v>
      </c>
      <c r="AA11" s="71">
        <f>+SUM(F11:Y11)</f>
        <v>45741933.329999998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>
        <v>196000</v>
      </c>
      <c r="J12" s="63">
        <v>297000</v>
      </c>
      <c r="K12" s="63">
        <v>294000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332266.67</v>
      </c>
      <c r="X12" s="63">
        <v>323000</v>
      </c>
      <c r="Y12" s="63">
        <v>323000</v>
      </c>
      <c r="Z12" s="63">
        <v>393000</v>
      </c>
      <c r="AA12" s="71">
        <f>+SUM(F12:Y12)</f>
        <v>2325866.67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>+SUM(F13:Q13)</f>
        <v>0</v>
      </c>
    </row>
    <row r="14" spans="2:36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>+SUM(F14:Q14)</f>
        <v>0</v>
      </c>
    </row>
    <row r="15" spans="2:36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>
        <v>782127.18</v>
      </c>
      <c r="J15" s="63">
        <v>771200.28</v>
      </c>
      <c r="K15" s="63">
        <v>780116.22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797409.45</v>
      </c>
      <c r="X15" s="63">
        <v>792453.87</v>
      </c>
      <c r="Y15" s="63">
        <v>763628.4</v>
      </c>
      <c r="Z15" s="63">
        <v>825214.05</v>
      </c>
      <c r="AA15" s="71">
        <f>+SUM(F15:Y15)</f>
        <v>6984291.6400000006</v>
      </c>
    </row>
    <row r="16" spans="2:36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>+SUM(F16:Q16)</f>
        <v>0</v>
      </c>
    </row>
    <row r="17" spans="2:27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>
        <v>405360.66</v>
      </c>
      <c r="J17" s="63">
        <v>436140.12</v>
      </c>
      <c r="K17" s="63">
        <v>445383.74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430057.41</v>
      </c>
      <c r="X17" s="63">
        <v>380441.09</v>
      </c>
      <c r="Y17" s="63">
        <v>452804.32</v>
      </c>
      <c r="Z17" s="63">
        <v>410259.20000000001</v>
      </c>
      <c r="AA17" s="71">
        <f>+SUM(F17:Y17)</f>
        <v>3725021.4299999992</v>
      </c>
    </row>
    <row r="18" spans="2:27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>+SUM(F18:Q18)</f>
        <v>0</v>
      </c>
    </row>
    <row r="19" spans="2:27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>+SUM(F19:Q19)</f>
        <v>0</v>
      </c>
    </row>
    <row r="20" spans="2:27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>+SUM(F20:Q20)</f>
        <v>0</v>
      </c>
    </row>
    <row r="21" spans="2:27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>+SUM(F21:Q21)</f>
        <v>0</v>
      </c>
    </row>
    <row r="22" spans="2:27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>
        <v>249569.2</v>
      </c>
      <c r="J22" s="63">
        <v>249497.28</v>
      </c>
      <c r="K22" s="63">
        <v>317158.90000000002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265372.03999999998</v>
      </c>
      <c r="X22" s="63">
        <v>310831.46000000002</v>
      </c>
      <c r="Y22" s="63">
        <v>313312.07</v>
      </c>
      <c r="Z22" s="63">
        <v>313312.07</v>
      </c>
      <c r="AA22" s="71">
        <f>+SUM(F22:Y22)</f>
        <v>2447582.73</v>
      </c>
    </row>
    <row r="23" spans="2:27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>+SUM(F23:Q23)</f>
        <v>0</v>
      </c>
    </row>
    <row r="24" spans="2:27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>
        <v>115000</v>
      </c>
      <c r="J24" s="63">
        <v>188750</v>
      </c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220860</v>
      </c>
      <c r="X24" s="63">
        <v>165300</v>
      </c>
      <c r="Y24" s="63"/>
      <c r="Z24" s="63">
        <v>318210</v>
      </c>
      <c r="AA24" s="71">
        <f>+SUM(F24:Y24)</f>
        <v>883805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>+SUM(F25:Q25)</f>
        <v>0</v>
      </c>
    </row>
    <row r="26" spans="2:27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>+SUM(F26:Q26)</f>
        <v>0</v>
      </c>
    </row>
    <row r="27" spans="2:27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>
        <v>1144548.04</v>
      </c>
      <c r="J27" s="63">
        <v>2375124.7999999998</v>
      </c>
      <c r="K27" s="63">
        <v>900335.9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1440977.2</v>
      </c>
      <c r="X27" s="63">
        <v>79785</v>
      </c>
      <c r="Y27" s="63">
        <v>1009390.5</v>
      </c>
      <c r="Z27" s="63">
        <v>2059794</v>
      </c>
      <c r="AA27" s="71">
        <f>+SUM(F27:Y27)</f>
        <v>8479543.3599999994</v>
      </c>
    </row>
    <row r="28" spans="2:27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>+SUM(F28:Q28)</f>
        <v>0</v>
      </c>
    </row>
    <row r="29" spans="2:27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>+SUM(F29:Q29)</f>
        <v>0</v>
      </c>
    </row>
    <row r="30" spans="2:27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>+SUM(F30:Q30)</f>
        <v>0</v>
      </c>
    </row>
    <row r="31" spans="2:27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>+SUM(F31:Q31)</f>
        <v>0</v>
      </c>
    </row>
    <row r="32" spans="2:27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>+SUM(F32:Q32)</f>
        <v>0</v>
      </c>
    </row>
    <row r="33" spans="2:27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>+SUM(F33:V33)</f>
        <v>0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ref="AA34:AA56" si="0">+SUM(F34:Q34)</f>
        <v>0</v>
      </c>
    </row>
    <row r="35" spans="2:27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0</v>
      </c>
    </row>
    <row r="36" spans="2:27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63"/>
      <c r="AA53" s="71">
        <f t="shared" si="0"/>
        <v>0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0</v>
      </c>
    </row>
    <row r="56" spans="2:27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63"/>
      <c r="AA57" s="71"/>
    </row>
    <row r="58" spans="2:27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63"/>
      <c r="AA58" s="71">
        <f>SUM(E58:W58)</f>
        <v>0</v>
      </c>
    </row>
    <row r="59" spans="2:27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ref="AA59:AA82" si="1">+SUM(F59:Q59)</f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1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1"/>
        <v>0</v>
      </c>
    </row>
    <row r="62" spans="2:27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1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1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1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1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1"/>
        <v>0</v>
      </c>
    </row>
    <row r="67" spans="2:27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1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1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1"/>
        <v>0</v>
      </c>
    </row>
    <row r="70" spans="2:27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1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1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1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1"/>
        <v>0</v>
      </c>
    </row>
    <row r="74" spans="2:27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1"/>
        <v>0</v>
      </c>
    </row>
    <row r="75" spans="2:27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1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si="1"/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29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29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  <c r="AC82" s="26" t="s">
        <v>135</v>
      </c>
    </row>
    <row r="83" spans="2:29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8014805.0800000001</v>
      </c>
      <c r="J83" s="87">
        <f>SUM(J11:J82)</f>
        <v>9368912.4800000004</v>
      </c>
      <c r="K83" s="87">
        <f t="shared" ref="K83:Q83" si="3">SUM(K11:K82)</f>
        <v>7846128.0900000008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8708442.7699999996</v>
      </c>
      <c r="X83" s="87">
        <f>SUM(X11:X82)</f>
        <v>7241111.4199999999</v>
      </c>
      <c r="Y83" s="87">
        <f>SUM(Y11:Y81)</f>
        <v>7864135.290000001</v>
      </c>
      <c r="Z83" s="87">
        <f>SUM(Z11:Z29)</f>
        <v>9721955.9900000002</v>
      </c>
      <c r="AA83" s="87">
        <f>+SUM(F83:Y83)</f>
        <v>71021104.160000011</v>
      </c>
    </row>
    <row r="84" spans="2:29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2:29" x14ac:dyDescent="0.25">
      <c r="C85" s="105"/>
    </row>
    <row r="89" spans="2:29" ht="15.75" customHeight="1" x14ac:dyDescent="0.3">
      <c r="B89" s="98" t="s">
        <v>128</v>
      </c>
      <c r="C89" s="98"/>
      <c r="D89" s="124" t="s">
        <v>129</v>
      </c>
      <c r="E89" s="124"/>
      <c r="F89" s="124"/>
      <c r="G89" s="12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2:29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2:29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2:29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2:29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2:29" ht="15.75" customHeight="1" x14ac:dyDescent="0.3">
      <c r="B94" s="98" t="s">
        <v>139</v>
      </c>
      <c r="C94" s="98"/>
      <c r="D94" s="124" t="s">
        <v>137</v>
      </c>
      <c r="E94" s="124"/>
      <c r="F94" s="124"/>
      <c r="G94" s="124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</row>
    <row r="95" spans="2:29" ht="18.75" x14ac:dyDescent="0.3">
      <c r="B95" s="97" t="s">
        <v>140</v>
      </c>
      <c r="C95" s="99"/>
      <c r="D95" s="125" t="s">
        <v>136</v>
      </c>
      <c r="E95" s="125"/>
      <c r="F95" s="125"/>
      <c r="G95" s="125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106"/>
      <c r="X95" s="107"/>
      <c r="Y95" s="108"/>
      <c r="Z95" s="109"/>
      <c r="AA95" s="96"/>
    </row>
    <row r="96" spans="2:29" ht="18.75" x14ac:dyDescent="0.3">
      <c r="B96" s="92"/>
      <c r="C96" s="92"/>
      <c r="D96" s="126"/>
      <c r="E96" s="126"/>
      <c r="F96" s="126"/>
      <c r="G96" s="126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</row>
    <row r="97" spans="2:27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</row>
    <row r="98" spans="2:27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</row>
    <row r="99" spans="2:27" ht="15.75" x14ac:dyDescent="0.25">
      <c r="D99" s="92"/>
      <c r="E99" s="92"/>
      <c r="F99" s="92"/>
      <c r="G99" s="92"/>
    </row>
    <row r="100" spans="2:27" x14ac:dyDescent="0.25">
      <c r="B100" s="44"/>
      <c r="C100" s="42"/>
    </row>
    <row r="101" spans="2:27" x14ac:dyDescent="0.25">
      <c r="D101" s="42"/>
      <c r="E101" s="42"/>
      <c r="F101" s="42"/>
    </row>
    <row r="102" spans="2:27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</row>
    <row r="103" spans="2:27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</row>
    <row r="104" spans="2:27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106"/>
      <c r="X104" s="107"/>
      <c r="Y104" s="108"/>
      <c r="Z104" s="109"/>
      <c r="AA104" s="96"/>
    </row>
    <row r="105" spans="2:27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AA1"/>
    <mergeCell ref="B2:AA2"/>
    <mergeCell ref="B7:B8"/>
    <mergeCell ref="C7:C8"/>
    <mergeCell ref="D7:D8"/>
    <mergeCell ref="B3:AA3"/>
    <mergeCell ref="B4:AA4"/>
    <mergeCell ref="B6:AA6"/>
    <mergeCell ref="E7:E8"/>
    <mergeCell ref="B5:AA5"/>
    <mergeCell ref="F7:AA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55" orientation="landscape" r:id="rId1"/>
  <ignoredErrors>
    <ignoredError sqref="D83 AA13 AA16 AA19:AA20 AA25 AA34 AA37:AA52 AA54:AA56 AA61:AA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30" t="s">
        <v>121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2:27" ht="15.75" customHeight="1" x14ac:dyDescent="0.25">
      <c r="B4" s="132" t="s">
        <v>92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spans="2:27" ht="15.75" customHeight="1" x14ac:dyDescent="0.25">
      <c r="B5" s="132" t="s">
        <v>77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27" x14ac:dyDescent="0.25">
      <c r="B6" s="133">
        <v>102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</row>
    <row r="7" spans="2:27" ht="25.5" customHeight="1" x14ac:dyDescent="0.25">
      <c r="B7" s="127" t="s">
        <v>66</v>
      </c>
      <c r="C7" s="128" t="s">
        <v>94</v>
      </c>
      <c r="D7" s="128" t="s">
        <v>93</v>
      </c>
      <c r="E7" s="128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8"/>
    </row>
    <row r="8" spans="2:27" ht="25.5" customHeight="1" x14ac:dyDescent="0.25">
      <c r="B8" s="127"/>
      <c r="C8" s="129"/>
      <c r="D8" s="129"/>
      <c r="E8" s="12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9" t="s">
        <v>124</v>
      </c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</row>
    <row r="89" spans="2:18" ht="15.75" customHeight="1" x14ac:dyDescent="0.3">
      <c r="B89" s="140" t="s">
        <v>127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</row>
    <row r="90" spans="2:18" ht="18.75" x14ac:dyDescent="0.3">
      <c r="B90" s="141" t="s">
        <v>122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9" t="s">
        <v>123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</row>
    <row r="98" spans="2:18" ht="22.5" customHeight="1" x14ac:dyDescent="0.3">
      <c r="B98" s="140" t="s">
        <v>125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</row>
    <row r="99" spans="2:18" ht="18.75" x14ac:dyDescent="0.3">
      <c r="B99" s="141" t="s">
        <v>126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32" t="s">
        <v>111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5.75" customHeight="1" x14ac:dyDescent="0.25">
      <c r="A6" s="132" t="s">
        <v>92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1:16" ht="15.75" customHeight="1" x14ac:dyDescent="0.25">
      <c r="A7" s="132" t="s">
        <v>77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1:16" x14ac:dyDescent="0.25">
      <c r="A8" s="133" t="s">
        <v>110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1:16" ht="25.5" customHeight="1" x14ac:dyDescent="0.25">
      <c r="A9" s="143" t="s">
        <v>66</v>
      </c>
      <c r="B9" s="144" t="s">
        <v>94</v>
      </c>
      <c r="C9" s="144" t="s">
        <v>93</v>
      </c>
      <c r="D9" s="146" t="s">
        <v>91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8"/>
    </row>
    <row r="10" spans="1:16" x14ac:dyDescent="0.25">
      <c r="A10" s="143"/>
      <c r="B10" s="145"/>
      <c r="C10" s="14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9" t="s">
        <v>108</v>
      </c>
      <c r="B94" s="149"/>
      <c r="C94" s="149"/>
      <c r="D94" s="149"/>
    </row>
    <row r="95" spans="1:16" x14ac:dyDescent="0.25">
      <c r="A95" s="142" t="s">
        <v>109</v>
      </c>
      <c r="B95" s="142"/>
      <c r="C95" s="142"/>
      <c r="D95" s="14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0" t="s">
        <v>101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3:17" ht="21" customHeight="1" x14ac:dyDescent="0.25">
      <c r="C4" s="153" t="s">
        <v>98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3:17" ht="15.75" x14ac:dyDescent="0.25">
      <c r="C5" s="155" t="s">
        <v>99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3:17" ht="15.75" customHeight="1" x14ac:dyDescent="0.25">
      <c r="C6" s="157" t="s">
        <v>92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3:17" ht="15.75" customHeight="1" x14ac:dyDescent="0.25">
      <c r="C7" s="158" t="s">
        <v>77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3:17" ht="21" x14ac:dyDescent="0.25">
      <c r="C8" s="152" t="s">
        <v>100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Lisania Sanchez</cp:lastModifiedBy>
  <cp:lastPrinted>2024-11-14T19:06:57Z</cp:lastPrinted>
  <dcterms:created xsi:type="dcterms:W3CDTF">2021-07-29T18:58:50Z</dcterms:created>
  <dcterms:modified xsi:type="dcterms:W3CDTF">2024-11-14T19:07:29Z</dcterms:modified>
</cp:coreProperties>
</file>