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JULIO 2023\"/>
    </mc:Choice>
  </mc:AlternateContent>
  <xr:revisionPtr revIDLastSave="0" documentId="13_ncr:1_{807A3067-3B89-4C59-918D-83FB0E17C9F2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6" l="1"/>
  <c r="J83" i="6" l="1"/>
  <c r="R12" i="6"/>
  <c r="R13" i="6"/>
  <c r="R14" i="6"/>
  <c r="R15" i="6"/>
  <c r="R16" i="6"/>
  <c r="R18" i="6"/>
  <c r="R19" i="6"/>
  <c r="R20" i="6"/>
  <c r="R21" i="6"/>
  <c r="R22" i="6"/>
  <c r="R25" i="6"/>
  <c r="R26" i="6"/>
  <c r="R30" i="6"/>
  <c r="R34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G35" i="6"/>
  <c r="R35" i="6" s="1"/>
  <c r="G33" i="6"/>
  <c r="R33" i="6" s="1"/>
  <c r="G32" i="6"/>
  <c r="R32" i="6" s="1"/>
  <c r="G31" i="6"/>
  <c r="R31" i="6" s="1"/>
  <c r="G29" i="6"/>
  <c r="R29" i="6" s="1"/>
  <c r="G28" i="6"/>
  <c r="R28" i="6" s="1"/>
  <c r="G27" i="6"/>
  <c r="R27" i="6" s="1"/>
  <c r="G24" i="6"/>
  <c r="R24" i="6" s="1"/>
  <c r="G23" i="6"/>
  <c r="R23" i="6" s="1"/>
  <c r="G17" i="6"/>
  <c r="R17" i="6" s="1"/>
  <c r="G11" i="6"/>
  <c r="R11" i="6" s="1"/>
  <c r="Q83" i="6"/>
  <c r="P83" i="6"/>
  <c r="O83" i="6"/>
  <c r="N83" i="6"/>
  <c r="M83" i="6"/>
  <c r="K83" i="6"/>
  <c r="I83" i="6"/>
  <c r="H83" i="6"/>
  <c r="F83" i="6"/>
  <c r="D83" i="6"/>
  <c r="C83" i="6"/>
  <c r="G83" i="6" l="1"/>
  <c r="R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<sst xmlns="http://schemas.openxmlformats.org/spreadsheetml/2006/main" count="655" uniqueCount="136">
  <si>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</si>
  <si>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</si>
  <si>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</si>
  <si>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</si>
  <si>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</si>
  <si>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</si>
  <si>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</si>
  <si>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</si>
  <si>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</si>
  <si>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</si>
  <si>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</si>
  <si>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</si>
  <si>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</si>
  <si>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</si>
  <si>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</si>
  <si>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</si>
  <si>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</si>
  <si>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</si>
  <si>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</si>
  <si>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</si>
  <si>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</si>
  <si>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</si>
  <si>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</si>
  <si>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</si>
  <si>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</si>
  <si>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</si>
  <si>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</si>
  <si>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</si>
  <si>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</si>
  <si>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</si>
  <si>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</si>
  <si>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</si>
  <si>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</si>
  <si>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</si>
  <si>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</si>
  <si>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</si>
  <si>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</si>
  <si>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</si>
  <si>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</si>
  <si>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</si>
  <si>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</si>
  <si>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</si>
  <si>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</si>
  <si>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</si>
  <si>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</si>
  <si>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</si>
  <si>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</si>
  <si>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</si>
  <si>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</si>
  <si>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</si>
  <si>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</si>
  <si>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</si>
  <si>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</si>
  <si>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</si>
  <si>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</si>
  <si>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</si>
  <si>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</si>
  <si>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</si>
  <si>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</si>
  <si>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</si>
  <si>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</si>
  <si>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</si>
  <si>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</si>
  <si>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</si>
  <si>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</si>
  <si>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</si>
  <si>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</si>
  <si>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</si>
  <si>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</si>
  <si>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</si>
  <si>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</si>
  <si>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</si>
  <si>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</si>
  <si>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</si>
  <si>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</si>
  <si>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</si>
  <si>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</si>
  <si>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</si>
  <si>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</si>
  <si>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</si>
  <si>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</si>
  <si>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</si>
  <si>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</si>
  <si>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</si>
  <si>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</si>
  <si>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</si>
  <si>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</si>
  <si>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</si>
  <si>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</si>
  <si>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</si>
  <si>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</si>
  <si>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</si>
  <si>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</si>
  <si>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</si>
  <si>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</si>
  <si>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</si>
  <si>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</si>
  <si>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</si>
  <si>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</si>
  <si>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</si>
  <si>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</si>
  <si>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</si>
  <si>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</si>
  <si>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</si>
  <si>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</si>
  <si>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</si>
  <si>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</si>
  <si>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</si>
  <si>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</si>
  <si>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</si>
  <si>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</si>
  <si>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</si>
  <si>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</si>
  <si>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</si>
  <si>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</si>
  <si>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</si>
  <si>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</si>
  <si>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</si>
  <si>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</si>
  <si>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</si>
  <si>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</si>
  <si>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</si>
  <si>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</si>
  <si>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</si>
  <si>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</si>
  <si>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</si>
  <si>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</si>
  <si>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</si>
  <si>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</si>
  <si>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</si>
  <si>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</si>
  <si>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</si>
  <si>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</si>
  <si>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 xml:space="preserve">  LIC. KEYLA VALDEZ</t>
  </si>
  <si>
    <t>JULIO</t>
  </si>
  <si>
    <t>CORRESPONDIENTE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</si>
</sst>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2" t="s">
        <v>97</v>
      </c>
      <c r="D3" s="103"/>
      <c r="E3" s="103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2" t="s">
        <v>98</v>
      </c>
      <c r="D4" s="103"/>
      <c r="E4" s="103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4" t="s">
        <v>99</v>
      </c>
      <c r="D5" s="105"/>
      <c r="E5" s="105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4" t="s">
        <v>76</v>
      </c>
      <c r="D6" s="105"/>
      <c r="E6" s="105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4" t="s">
        <v>77</v>
      </c>
      <c r="D7" s="105"/>
      <c r="E7" s="105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4"/>
      <c r="D8" s="105"/>
      <c r="E8" s="105"/>
    </row>
    <row r="9" spans="2:16" ht="15" customHeight="1" x14ac:dyDescent="0.25">
      <c r="C9" s="106" t="s">
        <v>66</v>
      </c>
      <c r="D9" s="107" t="s">
        <v>94</v>
      </c>
      <c r="E9" s="107" t="s">
        <v>93</v>
      </c>
      <c r="F9" s="7"/>
    </row>
    <row r="10" spans="2:16" ht="23.25" customHeight="1" x14ac:dyDescent="0.25">
      <c r="C10" s="106"/>
      <c r="D10" s="108"/>
      <c r="E10" s="108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5" t="s">
        <v>106</v>
      </c>
      <c r="E91" s="11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9" t="s">
        <v>95</v>
      </c>
      <c r="D95" s="110"/>
      <c r="E95" s="111"/>
    </row>
    <row r="96" spans="3:5" ht="29.25" customHeight="1" x14ac:dyDescent="0.25">
      <c r="C96" s="112" t="s">
        <v>102</v>
      </c>
      <c r="D96" s="113"/>
      <c r="E96" s="114"/>
    </row>
    <row r="97" spans="3:5" ht="45" customHeight="1" x14ac:dyDescent="0.25">
      <c r="C97" s="109" t="s">
        <v>96</v>
      </c>
      <c r="D97" s="110"/>
      <c r="E97" s="111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8" t="s">
        <v>121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4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6" t="s">
        <v>124</v>
      </c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 ht="15.75" customHeight="1" x14ac:dyDescent="0.3">
      <c r="B89" s="117" t="s">
        <v>127</v>
      </c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</row>
    <row r="90" spans="2:18" ht="18.75" x14ac:dyDescent="0.3">
      <c r="B90" s="118" t="s">
        <v>122</v>
      </c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6" t="s">
        <v>123</v>
      </c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</row>
    <row r="98" spans="2:18" ht="22.5" customHeight="1" x14ac:dyDescent="0.3">
      <c r="B98" s="117" t="s">
        <v>125</v>
      </c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</row>
    <row r="99" spans="2:18" ht="18.75" x14ac:dyDescent="0.3">
      <c r="B99" s="118" t="s">
        <v>126</v>
      </c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104"/>
  <sheetViews>
    <sheetView showGridLines="0" tabSelected="1" topLeftCell="A16" zoomScale="118" zoomScaleNormal="118" workbookViewId="0">
      <selection activeCell="D13" sqref="D1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2" t="s">
        <v>97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2:27" ht="15.75" customHeight="1" x14ac:dyDescent="0.25">
      <c r="B2" s="102" t="s">
        <v>98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2:27" x14ac:dyDescent="0.25">
      <c r="B3" s="128" t="s">
        <v>135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</row>
    <row r="4" spans="2:27" ht="15.75" customHeight="1" x14ac:dyDescent="0.25">
      <c r="B4" s="119" t="s">
        <v>92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2:27" ht="15.75" customHeight="1" x14ac:dyDescent="0.25">
      <c r="B5" s="119" t="s">
        <v>77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21" t="s">
        <v>91</v>
      </c>
      <c r="G7" s="122"/>
      <c r="H7" s="122"/>
      <c r="I7" s="122"/>
      <c r="J7" s="123"/>
      <c r="K7" s="123"/>
      <c r="L7" s="123"/>
      <c r="M7" s="123"/>
      <c r="N7" s="123"/>
      <c r="O7" s="123"/>
      <c r="P7" s="123"/>
      <c r="Q7" s="123"/>
      <c r="R7" s="124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>
        <v>170750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2102844.5300000003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/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>
        <v>11.18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11.18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>
        <v>766028.04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2594539.08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>
        <v>146756.6</v>
      </c>
      <c r="M18" s="63"/>
      <c r="N18" s="63"/>
      <c r="O18" s="63"/>
      <c r="P18" s="63"/>
      <c r="Q18" s="63"/>
      <c r="R18" s="71">
        <f t="shared" si="0"/>
        <v>224991.13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>
        <v>3400</v>
      </c>
      <c r="M19" s="63"/>
      <c r="N19" s="63"/>
      <c r="O19" s="63"/>
      <c r="P19" s="63"/>
      <c r="Q19" s="63"/>
      <c r="R19" s="71">
        <f t="shared" si="0"/>
        <v>120950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>
        <v>2853</v>
      </c>
      <c r="M20" s="63"/>
      <c r="N20" s="63"/>
      <c r="O20" s="63"/>
      <c r="P20" s="63"/>
      <c r="Q20" s="63"/>
      <c r="R20" s="71">
        <f t="shared" si="0"/>
        <v>582453.57000000007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>
        <v>0</v>
      </c>
      <c r="M21" s="63"/>
      <c r="N21" s="63"/>
      <c r="O21" s="63"/>
      <c r="P21" s="63"/>
      <c r="Q21" s="63"/>
      <c r="R21" s="71">
        <f t="shared" si="0"/>
        <v>230300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>
        <v>384773.18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1668002.4899999998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>
        <v>38745</v>
      </c>
      <c r="M23" s="63"/>
      <c r="N23" s="63"/>
      <c r="O23" s="63"/>
      <c r="P23" s="63"/>
      <c r="Q23" s="63" t="s">
        <v>117</v>
      </c>
      <c r="R23" s="71">
        <f t="shared" si="0"/>
        <v>1016977.8500000001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101">
        <v>15023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658240.47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>
        <v>0</v>
      </c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>
        <v>1373966.74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6430537.1600000001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>
        <v>7571.01</v>
      </c>
      <c r="M28" s="63"/>
      <c r="N28" s="63"/>
      <c r="O28" s="63"/>
      <c r="P28" s="63" t="s">
        <v>117</v>
      </c>
      <c r="Q28" s="63"/>
      <c r="R28" s="71">
        <f t="shared" si="0"/>
        <v>262607.15999999997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>
        <v>834.8</v>
      </c>
      <c r="M29" s="63"/>
      <c r="N29" s="63"/>
      <c r="O29" s="63"/>
      <c r="P29" s="63"/>
      <c r="Q29" s="63"/>
      <c r="R29" s="71">
        <f t="shared" si="0"/>
        <v>250064.55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>
        <v>13825</v>
      </c>
      <c r="M30" s="63"/>
      <c r="N30" s="63"/>
      <c r="O30" s="63"/>
      <c r="P30" s="63"/>
      <c r="Q30" s="63"/>
      <c r="R30" s="71">
        <f t="shared" si="0"/>
        <v>112600.09000000001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>
        <v>4884.51</v>
      </c>
      <c r="M31" s="63"/>
      <c r="N31" s="63"/>
      <c r="O31" s="63"/>
      <c r="P31" s="63"/>
      <c r="Q31" s="63"/>
      <c r="R31" s="71">
        <f t="shared" si="0"/>
        <v>296485.78000000003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>
        <v>8810</v>
      </c>
      <c r="M32" s="63"/>
      <c r="N32" s="63"/>
      <c r="O32" s="63"/>
      <c r="P32" s="63"/>
      <c r="Q32" s="63"/>
      <c r="R32" s="71">
        <f t="shared" si="0"/>
        <v>674521.98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>
        <v>539744.98</v>
      </c>
      <c r="M33" s="63"/>
      <c r="N33" s="63"/>
      <c r="O33" s="63"/>
      <c r="P33" s="63"/>
      <c r="Q33" s="63"/>
      <c r="R33" s="71">
        <f t="shared" si="0"/>
        <v>2248598.23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>
        <v>0</v>
      </c>
      <c r="M34" s="63"/>
      <c r="N34" s="63"/>
      <c r="O34" s="63"/>
      <c r="P34" s="63"/>
      <c r="Q34" s="63"/>
      <c r="R34" s="71">
        <f t="shared" si="0"/>
        <v>470154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>
        <v>1217781</v>
      </c>
      <c r="M35" s="63"/>
      <c r="N35" s="63"/>
      <c r="O35" s="63"/>
      <c r="P35" s="63"/>
      <c r="Q35" s="63" t="s">
        <v>117</v>
      </c>
      <c r="R35" s="71">
        <f t="shared" si="0"/>
        <v>3050404.44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>
        <v>7488.11</v>
      </c>
      <c r="M53" s="63"/>
      <c r="N53" s="63"/>
      <c r="O53" s="63"/>
      <c r="P53" s="63"/>
      <c r="Q53" s="63" t="s">
        <v>117</v>
      </c>
      <c r="R53" s="71">
        <f t="shared" si="0"/>
        <v>210437.33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71">
        <f t="shared" si="0"/>
        <v>25180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71">
        <f t="shared" si="0"/>
        <v>1750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244680.99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>
        <v>19540.8</v>
      </c>
      <c r="M58" s="63"/>
      <c r="N58" s="63"/>
      <c r="O58" s="63"/>
      <c r="P58" s="63"/>
      <c r="Q58" s="63" t="s">
        <v>117</v>
      </c>
      <c r="R58" s="71">
        <f t="shared" si="0"/>
        <v>19540.8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>
        <f>SUM(J11:J82)</f>
        <v>3542999.76</v>
      </c>
      <c r="K83" s="87">
        <f t="shared" ref="K83:Q83" si="3">SUM(K11:K82)</f>
        <v>5068890.2799999993</v>
      </c>
      <c r="L83" s="87">
        <f>SUM(L11:L82)</f>
        <v>4722786.9499999993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23507736.16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</row>
    <row r="89" spans="2:18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</row>
    <row r="90" spans="2:18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</row>
    <row r="91" spans="2:18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</row>
    <row r="92" spans="2:18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</row>
    <row r="93" spans="2:18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</row>
    <row r="94" spans="2:18" ht="15.75" customHeight="1" x14ac:dyDescent="0.3">
      <c r="B94" s="95" t="s">
        <v>133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</row>
    <row r="95" spans="2:18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</row>
    <row r="96" spans="2:1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2:1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2:1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100" spans="2:18" x14ac:dyDescent="0.25">
      <c r="B100" s="44"/>
      <c r="C100" s="42"/>
      <c r="D100" s="42"/>
      <c r="E100" s="42"/>
      <c r="F100" s="42"/>
    </row>
    <row r="102" spans="2:18" ht="18.75" x14ac:dyDescent="0.3">
      <c r="B102" s="116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</row>
    <row r="103" spans="2:18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</sheetData>
  <mergeCells count="12">
    <mergeCell ref="B102:R102"/>
    <mergeCell ref="B6:R6"/>
    <mergeCell ref="B7:B8"/>
    <mergeCell ref="C7:C8"/>
    <mergeCell ref="D7:D8"/>
    <mergeCell ref="E7:E8"/>
    <mergeCell ref="F7:R7"/>
    <mergeCell ref="B1:R1"/>
    <mergeCell ref="B2:R2"/>
    <mergeCell ref="B3:R3"/>
    <mergeCell ref="B4:R4"/>
    <mergeCell ref="B5:R5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2" t="s">
        <v>97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" customHeight="1" x14ac:dyDescent="0.25">
      <c r="A4" s="102" t="s">
        <v>98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x14ac:dyDescent="0.25">
      <c r="A5" s="119" t="s">
        <v>111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</row>
    <row r="6" spans="1:16" ht="15.75" customHeight="1" x14ac:dyDescent="0.25">
      <c r="A6" s="119" t="s">
        <v>92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ht="15.75" customHeight="1" x14ac:dyDescent="0.25">
      <c r="A7" s="119" t="s">
        <v>77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2" t="s">
        <v>66</v>
      </c>
      <c r="B9" s="133" t="s">
        <v>94</v>
      </c>
      <c r="C9" s="133" t="s">
        <v>93</v>
      </c>
      <c r="D9" s="135" t="s">
        <v>91</v>
      </c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7"/>
    </row>
    <row r="10" spans="1:16" x14ac:dyDescent="0.25">
      <c r="A10" s="132"/>
      <c r="B10" s="134"/>
      <c r="C10" s="13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8" t="s">
        <v>108</v>
      </c>
      <c r="B94" s="138"/>
      <c r="C94" s="138"/>
      <c r="D94" s="138"/>
    </row>
    <row r="95" spans="1:16" x14ac:dyDescent="0.25">
      <c r="A95" s="131" t="s">
        <v>109</v>
      </c>
      <c r="B95" s="131"/>
      <c r="C95" s="131"/>
      <c r="D95" s="13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9" t="s">
        <v>101</v>
      </c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3:17" ht="21" customHeight="1" x14ac:dyDescent="0.25">
      <c r="C4" s="142" t="s">
        <v>98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3:17" ht="15.75" x14ac:dyDescent="0.25">
      <c r="C5" s="144" t="s">
        <v>99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3:17" ht="15.75" customHeight="1" x14ac:dyDescent="0.25">
      <c r="C6" s="146" t="s">
        <v>92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</row>
    <row r="7" spans="3:17" ht="15.75" customHeight="1" x14ac:dyDescent="0.25">
      <c r="C7" s="147" t="s">
        <v>77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</row>
    <row r="8" spans="3:17" ht="21" x14ac:dyDescent="0.25">
      <c r="C8" s="141" t="s">
        <v>100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Nicol Mañon Gutierres</cp:lastModifiedBy>
  <cp:lastPrinted>2023-08-04T19:18:30Z</cp:lastPrinted>
  <dcterms:created xsi:type="dcterms:W3CDTF">2021-07-29T18:58:50Z</dcterms:created>
  <dcterms:modified xsi:type="dcterms:W3CDTF">2023-08-08T13:03:27Z</dcterms:modified>
</cp:coreProperties>
</file>