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NOVIEMBRE 2024\"/>
    </mc:Choice>
  </mc:AlternateContent>
  <xr:revisionPtr revIDLastSave="0" documentId="13_ncr:1_{29ECBA17-8267-40AD-858A-6C04134DB36E}" xr6:coauthVersionLast="47" xr6:coauthVersionMax="47" xr10:uidLastSave="{00000000-0000-0000-0000-000000000000}"/>
  <bookViews>
    <workbookView xWindow="-120" yWindow="-120" windowWidth="24240" windowHeight="13140" tabRatio="678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'102'!$B$1:$AA$109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3" i="6" l="1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11" i="6"/>
  <c r="Z83" i="6"/>
  <c r="Y83" i="6"/>
  <c r="X83" i="6"/>
  <c r="W83" i="6"/>
  <c r="G83" i="6"/>
  <c r="J35" i="6"/>
  <c r="J32" i="6"/>
  <c r="J27" i="6"/>
  <c r="J24" i="6"/>
  <c r="J23" i="6"/>
  <c r="J11" i="6"/>
  <c r="J12" i="6"/>
  <c r="F83" i="6"/>
  <c r="V83" i="6"/>
  <c r="E83" i="6"/>
  <c r="U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<sst xmlns="http://schemas.openxmlformats.org/spreadsheetml/2006/main" count="607" uniqueCount="144">
  <si>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</si>
  <si>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</si>
  <si>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</si>
  <si>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</si>
  <si>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</si>
  <si>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</si>
  <si>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</si>
  <si>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</si>
  <si>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</si>
  <si>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</si>
  <si>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</si>
  <si>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</si>
  <si>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</si>
  <si>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</si>
  <si>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</si>
  <si>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</si>
  <si>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</si>
  <si>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</si>
  <si>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</si>
  <si>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</si>
  <si>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</si>
  <si>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</si>
  <si>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</si>
  <si>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</si>
  <si>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</si>
  <si>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</si>
  <si>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</si>
  <si>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</si>
  <si>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</si>
  <si>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</si>
  <si>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</si>
  <si>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</si>
  <si>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</si>
  <si>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</si>
  <si>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</si>
  <si>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</si>
  <si>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</si>
  <si>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</si>
  <si>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</si>
  <si>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</si>
  <si>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</si>
  <si>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</si>
  <si>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</si>
  <si>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</si>
  <si>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</si>
  <si>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</si>
  <si>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</si>
  <si>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</si>
  <si>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</si>
  <si>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</si>
  <si>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</si>
  <si>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</si>
  <si>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</si>
  <si>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</si>
  <si>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</si>
  <si>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</si>
  <si>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</si>
  <si>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</si>
  <si>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</si>
  <si>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</si>
  <si>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</si>
  <si>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</si>
  <si>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</si>
  <si>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</si>
  <si>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</si>
  <si>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</si>
  <si>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</si>
  <si>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</si>
  <si>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</si>
  <si>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</si>
  <si>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</si>
  <si>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</si>
  <si>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</si>
  <si>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</si>
  <si>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</si>
  <si>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</si>
  <si>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</si>
  <si>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</si>
  <si>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</si>
  <si>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</si>
  <si>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</si>
  <si>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</si>
  <si>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</si>
  <si>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</si>
  <si>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</si>
  <si>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</si>
  <si>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</si>
  <si>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</si>
  <si>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</si>
  <si>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</si>
  <si>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</si>
  <si>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</si>
  <si>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</si>
  <si>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</si>
  <si>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</si>
  <si>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</si>
  <si>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</si>
  <si>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</si>
  <si>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</si>
  <si>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</si>
  <si>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</si>
  <si>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</si>
  <si>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</si>
  <si>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</si>
  <si>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</si>
  <si>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</si>
  <si>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</si>
  <si>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</si>
  <si>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</si>
  <si>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</si>
  <si>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</si>
  <si>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</si>
  <si>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</si>
  <si>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</si>
  <si>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</si>
  <si>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</si>
  <si>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</si>
  <si>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</si>
  <si>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</si>
  <si>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</si>
  <si>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</si>
  <si>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</si>
  <si>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</si>
  <si>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</si>
  <si>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</si>
  <si>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</si>
  <si>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</si>
  <si>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</si>
  <si>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</si>
  <si>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</si>
  <si>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JULIO</t>
  </si>
  <si>
    <t>AGOSTO</t>
  </si>
  <si>
    <t>SEPTIEMBRE</t>
  </si>
  <si>
    <t>NOVIEMBRE</t>
  </si>
  <si>
    <t>LIC. HILDA GONZALEZ</t>
  </si>
  <si>
    <t xml:space="preserve">ENC. ADM  Y FINANCIERA </t>
  </si>
  <si>
    <t>OCTUBRE</t>
  </si>
  <si>
    <t>CORRESPONDIENTE A NOVIEMBRE 2024</t>
  </si>
  <si>
    <t>ENERO</t>
  </si>
  <si>
    <t>FEBRERO</t>
  </si>
  <si>
    <t>MARZO</t>
  </si>
  <si>
    <t>ABRIL</t>
  </si>
  <si>
    <t>NICOLE MAÑON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</si>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</sst>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24" fillId="3" borderId="0" xfId="1" applyFont="1" applyFill="1" applyAlignment="1">
      <alignment horizontal="center" vertical="center"/>
    </xf>
    <xf numFmtId="43" fontId="31" fillId="5" borderId="16" xfId="1" applyFont="1" applyFill="1" applyBorder="1" applyAlignment="1">
      <alignment horizontal="center" vertical="center"/>
    </xf>
    <xf numFmtId="0" fontId="38" fillId="0" borderId="16" xfId="0" applyFont="1" applyBorder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32" t="s">
        <v>121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7" ht="15.75" customHeight="1" x14ac:dyDescent="0.25">
      <c r="B4" s="123" t="s">
        <v>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7" ht="15.75" customHeight="1" x14ac:dyDescent="0.25">
      <c r="B5" s="123" t="s">
        <v>77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</row>
    <row r="6" spans="2:27" x14ac:dyDescent="0.25">
      <c r="B6" s="133" t="s">
        <v>100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2:27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8"/>
    </row>
    <row r="8" spans="2:27" ht="25.5" customHeight="1" x14ac:dyDescent="0.25">
      <c r="B8" s="129"/>
      <c r="C8" s="131"/>
      <c r="D8" s="131"/>
      <c r="E8" s="13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0" t="s">
        <v>124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</row>
    <row r="89" spans="2:18" ht="15.75" customHeight="1" x14ac:dyDescent="0.3">
      <c r="B89" s="121" t="s">
        <v>127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</row>
    <row r="90" spans="2:18" ht="18.75" x14ac:dyDescent="0.3">
      <c r="B90" s="122" t="s">
        <v>122</v>
      </c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0" t="s">
        <v>123</v>
      </c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</row>
    <row r="98" spans="2:18" ht="22.5" customHeight="1" x14ac:dyDescent="0.3">
      <c r="B98" s="121" t="s">
        <v>125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</row>
    <row r="99" spans="2:18" ht="18.75" x14ac:dyDescent="0.3">
      <c r="B99" s="122" t="s">
        <v>126</v>
      </c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4"/>
  <sheetViews>
    <sheetView showGridLines="0" tabSelected="1" topLeftCell="A34" zoomScale="93" zoomScaleNormal="93" workbookViewId="0">
      <selection activeCell="B88" sqref="B88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" customWidth="1"/>
    <col min="21" max="21" width="0.140625" hidden="1" customWidth="1"/>
    <col min="22" max="22" width="0.5703125" hidden="1" customWidth="1"/>
    <col min="23" max="26" width="14.85546875" customWidth="1"/>
    <col min="27" max="27" width="15.5703125" customWidth="1"/>
    <col min="30" max="30" width="16" bestFit="1" customWidth="1"/>
  </cols>
  <sheetData>
    <row r="1" spans="2:36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36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2:36" x14ac:dyDescent="0.25">
      <c r="B3" s="135" t="s">
        <v>137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2:36" ht="15.75" customHeight="1" x14ac:dyDescent="0.25">
      <c r="B4" s="108" t="s">
        <v>92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2:36" ht="15.75" customHeight="1" x14ac:dyDescent="0.25">
      <c r="B5" s="108" t="s">
        <v>77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2:36" x14ac:dyDescent="0.25">
      <c r="B6" s="133">
        <v>102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2:36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25" t="s">
        <v>91</v>
      </c>
      <c r="G7" s="126"/>
      <c r="H7" s="126"/>
      <c r="I7" s="126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8"/>
    </row>
    <row r="8" spans="2:36" ht="25.5" customHeight="1" x14ac:dyDescent="0.25">
      <c r="B8" s="129"/>
      <c r="C8" s="131"/>
      <c r="D8" s="131"/>
      <c r="E8" s="131"/>
      <c r="F8" s="75" t="s">
        <v>138</v>
      </c>
      <c r="G8" s="75" t="s">
        <v>139</v>
      </c>
      <c r="H8" s="75" t="s">
        <v>140</v>
      </c>
      <c r="I8" s="75" t="s">
        <v>141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130</v>
      </c>
      <c r="U8" s="75" t="s">
        <v>133</v>
      </c>
      <c r="V8" s="75" t="s">
        <v>130</v>
      </c>
      <c r="W8" s="75" t="s">
        <v>131</v>
      </c>
      <c r="X8" s="75" t="s">
        <v>132</v>
      </c>
      <c r="Y8" s="75" t="s">
        <v>136</v>
      </c>
      <c r="Z8" s="75" t="s">
        <v>133</v>
      </c>
      <c r="AA8" s="75" t="s">
        <v>78</v>
      </c>
      <c r="AC8" s="105"/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103">
        <v>249758.44</v>
      </c>
      <c r="X11" s="103">
        <v>482902.63</v>
      </c>
      <c r="Y11" s="103">
        <v>664209.03</v>
      </c>
      <c r="Z11" s="103"/>
      <c r="AA11" s="71">
        <f>+SUM(F11:Z11)</f>
        <v>4888219.8600000003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103"/>
      <c r="X12" s="103"/>
      <c r="Y12" s="103"/>
      <c r="Z12" s="103">
        <v>4986250</v>
      </c>
      <c r="AA12" s="71">
        <f t="shared" ref="AA12:AA75" si="0">+SUM(F12:Z12)</f>
        <v>9870075.379999999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03"/>
      <c r="X13" s="103"/>
      <c r="Y13" s="103"/>
      <c r="Z13" s="10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03"/>
      <c r="X14" s="103"/>
      <c r="Y14" s="103"/>
      <c r="Z14" s="10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103"/>
      <c r="X15" s="103"/>
      <c r="Y15" s="103"/>
      <c r="Z15" s="103"/>
      <c r="AA15" s="71">
        <f t="shared" si="0"/>
        <v>68114.14</v>
      </c>
    </row>
    <row r="16" spans="2:36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03"/>
      <c r="X16" s="103"/>
      <c r="Y16" s="103"/>
      <c r="Z16" s="10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103"/>
      <c r="X17" s="103">
        <v>22000</v>
      </c>
      <c r="Y17" s="103"/>
      <c r="Z17" s="103">
        <v>114400</v>
      </c>
      <c r="AA17" s="71">
        <f t="shared" si="0"/>
        <v>300696.3</v>
      </c>
    </row>
    <row r="18" spans="2:27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03"/>
      <c r="X18" s="103">
        <v>26780.04</v>
      </c>
      <c r="Y18" s="103"/>
      <c r="Z18" s="103"/>
      <c r="AA18" s="71">
        <f t="shared" si="0"/>
        <v>198218.04</v>
      </c>
    </row>
    <row r="19" spans="2:27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03"/>
      <c r="X19" s="103"/>
      <c r="Y19" s="103"/>
      <c r="Z19" s="103">
        <v>118475</v>
      </c>
      <c r="AA19" s="71">
        <f t="shared" si="0"/>
        <v>458936</v>
      </c>
    </row>
    <row r="20" spans="2:27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103"/>
      <c r="X20" s="103">
        <v>6889</v>
      </c>
      <c r="Y20" s="103"/>
      <c r="Z20" s="103">
        <v>119120.04</v>
      </c>
      <c r="AA20" s="71">
        <f t="shared" si="0"/>
        <v>564339.9</v>
      </c>
    </row>
    <row r="21" spans="2:27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03"/>
      <c r="X21" s="103"/>
      <c r="Y21" s="103"/>
      <c r="Z21" s="103">
        <v>30964.81</v>
      </c>
      <c r="AA21" s="71">
        <f t="shared" si="0"/>
        <v>355153.93</v>
      </c>
    </row>
    <row r="22" spans="2:27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03">
        <v>6630.32</v>
      </c>
      <c r="X22" s="103"/>
      <c r="Y22" s="103"/>
      <c r="Z22" s="103"/>
      <c r="AA22" s="71">
        <f t="shared" si="0"/>
        <v>493052.36</v>
      </c>
    </row>
    <row r="23" spans="2:27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103">
        <v>27258</v>
      </c>
      <c r="X23" s="103">
        <v>59703.16</v>
      </c>
      <c r="Y23" s="103">
        <v>247210</v>
      </c>
      <c r="Z23" s="103">
        <v>86708.12</v>
      </c>
      <c r="AA23" s="71">
        <f t="shared" si="0"/>
        <v>694116.34</v>
      </c>
    </row>
    <row r="24" spans="2:27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103">
        <v>28550.59</v>
      </c>
      <c r="X24" s="103">
        <v>164757.09</v>
      </c>
      <c r="Y24" s="103">
        <v>113461.12</v>
      </c>
      <c r="Z24" s="103">
        <v>185467.94</v>
      </c>
      <c r="AA24" s="71">
        <f t="shared" si="0"/>
        <v>1487782.5299999998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03">
        <v>90625</v>
      </c>
      <c r="X25" s="103"/>
      <c r="Y25" s="103">
        <v>407542.5</v>
      </c>
      <c r="Z25" s="103">
        <v>208860</v>
      </c>
      <c r="AA25" s="71">
        <f t="shared" si="0"/>
        <v>721327.5</v>
      </c>
    </row>
    <row r="26" spans="2:27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3"/>
      <c r="X26" s="103"/>
      <c r="Y26" s="103"/>
      <c r="Z26" s="10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103">
        <v>272600</v>
      </c>
      <c r="X27" s="103">
        <v>17067.740000000002</v>
      </c>
      <c r="Y27" s="103"/>
      <c r="Z27" s="103">
        <v>46941.26</v>
      </c>
      <c r="AA27" s="71">
        <f t="shared" si="0"/>
        <v>5208528.9799999995</v>
      </c>
    </row>
    <row r="28" spans="2:27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103">
        <v>224367.56</v>
      </c>
      <c r="X28" s="103"/>
      <c r="Y28" s="103">
        <v>12778.98</v>
      </c>
      <c r="Z28" s="103">
        <v>289002.65000000002</v>
      </c>
      <c r="AA28" s="71">
        <f t="shared" si="0"/>
        <v>593606.92999999993</v>
      </c>
    </row>
    <row r="29" spans="2:27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103">
        <v>737.5</v>
      </c>
      <c r="X29" s="103">
        <v>4795.8500000000004</v>
      </c>
      <c r="Y29" s="103">
        <v>235351</v>
      </c>
      <c r="Z29" s="103">
        <v>14868</v>
      </c>
      <c r="AA29" s="71">
        <f t="shared" si="0"/>
        <v>565637.5</v>
      </c>
    </row>
    <row r="30" spans="2:27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103">
        <v>41225</v>
      </c>
      <c r="X30" s="103"/>
      <c r="Y30" s="103"/>
      <c r="Z30" s="103"/>
      <c r="AA30" s="71">
        <f t="shared" si="0"/>
        <v>100073.52</v>
      </c>
    </row>
    <row r="31" spans="2:27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103">
        <v>172333.1</v>
      </c>
      <c r="X31" s="103">
        <v>16722.43</v>
      </c>
      <c r="Y31" s="103">
        <v>23447.42</v>
      </c>
      <c r="Z31" s="103">
        <v>358394.61</v>
      </c>
      <c r="AA31" s="71">
        <f t="shared" si="0"/>
        <v>754284.41999999993</v>
      </c>
    </row>
    <row r="32" spans="2:27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103">
        <v>443626.05</v>
      </c>
      <c r="X32" s="103">
        <v>284989.71000000002</v>
      </c>
      <c r="Y32" s="103">
        <v>511102.84</v>
      </c>
      <c r="Z32" s="103">
        <v>70375.289999999994</v>
      </c>
      <c r="AA32" s="71">
        <f t="shared" si="0"/>
        <v>4035434.4</v>
      </c>
    </row>
    <row r="33" spans="2:27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103">
        <v>319560.52</v>
      </c>
      <c r="X33" s="103">
        <v>835647.98</v>
      </c>
      <c r="Y33" s="103">
        <v>423319.71</v>
      </c>
      <c r="Z33" s="103">
        <v>28918.05</v>
      </c>
      <c r="AA33" s="71">
        <f t="shared" si="0"/>
        <v>3442353.05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03"/>
      <c r="X34" s="103"/>
      <c r="Y34" s="103"/>
      <c r="Z34" s="10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103">
        <v>787626.64</v>
      </c>
      <c r="X35" s="103">
        <v>352288.77</v>
      </c>
      <c r="Y35" s="103">
        <v>722590.85</v>
      </c>
      <c r="Z35" s="103">
        <v>760765.95</v>
      </c>
      <c r="AA35" s="71">
        <f t="shared" si="0"/>
        <v>6210415.9799999995</v>
      </c>
    </row>
    <row r="36" spans="2:27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03"/>
      <c r="X36" s="103"/>
      <c r="Y36" s="103"/>
      <c r="Z36" s="10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03"/>
      <c r="X37" s="103"/>
      <c r="Y37" s="103"/>
      <c r="Z37" s="10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03"/>
      <c r="X38" s="103"/>
      <c r="Y38" s="103"/>
      <c r="Z38" s="10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03"/>
      <c r="X39" s="103"/>
      <c r="Y39" s="103"/>
      <c r="Z39" s="10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03"/>
      <c r="X40" s="103"/>
      <c r="Y40" s="103"/>
      <c r="Z40" s="10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03"/>
      <c r="X41" s="103"/>
      <c r="Y41" s="103"/>
      <c r="Z41" s="10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3"/>
      <c r="X42" s="103"/>
      <c r="Y42" s="103"/>
      <c r="Z42" s="10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3"/>
      <c r="X43" s="103"/>
      <c r="Y43" s="103"/>
      <c r="Z43" s="10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3"/>
      <c r="X44" s="103"/>
      <c r="Y44" s="103"/>
      <c r="Z44" s="10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03"/>
      <c r="X45" s="103"/>
      <c r="Y45" s="103"/>
      <c r="Z45" s="10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3"/>
      <c r="X46" s="103"/>
      <c r="Y46" s="103"/>
      <c r="Z46" s="10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03"/>
      <c r="X47" s="103"/>
      <c r="Y47" s="103"/>
      <c r="Z47" s="10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3"/>
      <c r="X48" s="103"/>
      <c r="Y48" s="103"/>
      <c r="Z48" s="10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103"/>
      <c r="X49" s="103"/>
      <c r="Y49" s="103"/>
      <c r="Z49" s="10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3"/>
      <c r="X50" s="103"/>
      <c r="Y50" s="103"/>
      <c r="Z50" s="10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03"/>
      <c r="X51" s="103"/>
      <c r="Y51" s="103"/>
      <c r="Z51" s="103"/>
      <c r="AA51" s="71">
        <f t="shared" si="0"/>
        <v>0</v>
      </c>
    </row>
    <row r="52" spans="2:27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3"/>
      <c r="X52" s="103"/>
      <c r="Y52" s="103"/>
      <c r="Z52" s="10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03">
        <v>114283</v>
      </c>
      <c r="X53" s="103">
        <v>33973.760000000002</v>
      </c>
      <c r="Y53" s="103">
        <v>117905.60000000001</v>
      </c>
      <c r="Z53" s="103">
        <v>270595</v>
      </c>
      <c r="AA53" s="71">
        <f t="shared" si="0"/>
        <v>807376.43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103"/>
      <c r="X54" s="103"/>
      <c r="Y54" s="103"/>
      <c r="Z54" s="103"/>
      <c r="AA54" s="71">
        <f t="shared" si="0"/>
        <v>14750</v>
      </c>
    </row>
    <row r="55" spans="2:27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03"/>
      <c r="X55" s="103">
        <v>1925760</v>
      </c>
      <c r="Y55" s="103"/>
      <c r="Z55" s="103"/>
      <c r="AA55" s="71">
        <f t="shared" si="0"/>
        <v>1925760</v>
      </c>
    </row>
    <row r="56" spans="2:27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03">
        <v>1144750</v>
      </c>
      <c r="X56" s="103"/>
      <c r="Y56" s="103"/>
      <c r="Z56" s="103"/>
      <c r="AA56" s="71">
        <f t="shared" si="0"/>
        <v>1144750</v>
      </c>
    </row>
    <row r="57" spans="2:27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03">
        <v>299058.36</v>
      </c>
      <c r="X57" s="103"/>
      <c r="Y57" s="103">
        <v>97350</v>
      </c>
      <c r="Z57" s="103">
        <v>171776.42</v>
      </c>
      <c r="AA57" s="71">
        <f t="shared" si="0"/>
        <v>749609.63</v>
      </c>
    </row>
    <row r="58" spans="2:27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03"/>
      <c r="X58" s="103"/>
      <c r="Y58" s="103"/>
      <c r="Z58" s="103"/>
      <c r="AA58" s="71">
        <f t="shared" si="0"/>
        <v>175664.48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03"/>
      <c r="X59" s="103"/>
      <c r="Y59" s="103"/>
      <c r="Z59" s="10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03"/>
      <c r="X60" s="103"/>
      <c r="Y60" s="103"/>
      <c r="Z60" s="10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03"/>
      <c r="X61" s="103"/>
      <c r="Y61" s="103"/>
      <c r="Z61" s="103"/>
      <c r="AA61" s="71">
        <f t="shared" si="0"/>
        <v>0</v>
      </c>
    </row>
    <row r="62" spans="2:27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3"/>
      <c r="X62" s="103"/>
      <c r="Y62" s="103"/>
      <c r="Z62" s="10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03"/>
      <c r="X63" s="103"/>
      <c r="Y63" s="103"/>
      <c r="Z63" s="10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3"/>
      <c r="X64" s="103"/>
      <c r="Y64" s="103"/>
      <c r="Z64" s="10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03"/>
      <c r="X65" s="103"/>
      <c r="Y65" s="103"/>
      <c r="Z65" s="10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03"/>
      <c r="X66" s="103"/>
      <c r="Y66" s="103"/>
      <c r="Z66" s="103"/>
      <c r="AA66" s="71">
        <f t="shared" si="0"/>
        <v>0</v>
      </c>
    </row>
    <row r="67" spans="2:27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03"/>
      <c r="X67" s="103"/>
      <c r="Y67" s="103"/>
      <c r="Z67" s="10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03"/>
      <c r="X68" s="103"/>
      <c r="Y68" s="103"/>
      <c r="Z68" s="10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03"/>
      <c r="X69" s="103"/>
      <c r="Y69" s="103"/>
      <c r="Z69" s="103"/>
      <c r="AA69" s="71">
        <f t="shared" si="0"/>
        <v>0</v>
      </c>
    </row>
    <row r="70" spans="2:27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03"/>
      <c r="X70" s="103"/>
      <c r="Y70" s="103"/>
      <c r="Z70" s="10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03"/>
      <c r="X71" s="103"/>
      <c r="Y71" s="103"/>
      <c r="Z71" s="10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03"/>
      <c r="X72" s="103"/>
      <c r="Y72" s="103"/>
      <c r="Z72" s="10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3"/>
      <c r="X73" s="103"/>
      <c r="Y73" s="103"/>
      <c r="Z73" s="103"/>
      <c r="AA73" s="71">
        <f t="shared" si="0"/>
        <v>0</v>
      </c>
    </row>
    <row r="74" spans="2:27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03"/>
      <c r="X74" s="103"/>
      <c r="Y74" s="103"/>
      <c r="Z74" s="103"/>
      <c r="AA74" s="71">
        <f t="shared" si="0"/>
        <v>0</v>
      </c>
    </row>
    <row r="75" spans="2:27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03"/>
      <c r="X75" s="103"/>
      <c r="Y75" s="103"/>
      <c r="Z75" s="10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03"/>
      <c r="X76" s="103"/>
      <c r="Y76" s="103"/>
      <c r="Z76" s="10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03"/>
      <c r="X77" s="103"/>
      <c r="Y77" s="103"/>
      <c r="Z77" s="103"/>
      <c r="AA77" s="71">
        <f t="shared" si="1"/>
        <v>0</v>
      </c>
    </row>
    <row r="78" spans="2:27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03"/>
      <c r="X78" s="103"/>
      <c r="Y78" s="103"/>
      <c r="Z78" s="10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03"/>
      <c r="X79" s="103"/>
      <c r="Y79" s="103"/>
      <c r="Z79" s="10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03"/>
      <c r="X80" s="103"/>
      <c r="Y80" s="103"/>
      <c r="Z80" s="103"/>
      <c r="AA80" s="71">
        <f t="shared" si="1"/>
        <v>0</v>
      </c>
    </row>
    <row r="81" spans="2:30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03"/>
      <c r="X81" s="103"/>
      <c r="Y81" s="103"/>
      <c r="Z81" s="10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03"/>
      <c r="X82" s="103"/>
      <c r="Y82" s="103"/>
      <c r="Z82" s="10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2">SUM(H11:H82)</f>
        <v>5825765.5700000003</v>
      </c>
      <c r="I83" s="87">
        <f t="shared" si="2"/>
        <v>3640211.86</v>
      </c>
      <c r="J83" s="87">
        <f>SUM(J11:J82)</f>
        <v>8527557.620000001</v>
      </c>
      <c r="K83" s="87">
        <f t="shared" ref="K83:Q83" si="3">SUM(K11:K82)</f>
        <v>4324828.6300000008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V83" si="4">SUM(R11:R82)</f>
        <v>0</v>
      </c>
      <c r="S83" s="87">
        <f t="shared" si="4"/>
        <v>0</v>
      </c>
      <c r="T83" s="87">
        <f t="shared" si="4"/>
        <v>1183623.6200000001</v>
      </c>
      <c r="U83" s="87">
        <f t="shared" si="4"/>
        <v>0</v>
      </c>
      <c r="V83" s="87">
        <f t="shared" si="4"/>
        <v>0</v>
      </c>
      <c r="W83" s="104">
        <f>SUM(W11:W82)</f>
        <v>4222990.08</v>
      </c>
      <c r="X83" s="104">
        <f>SUM(X11:X55)</f>
        <v>4234278.16</v>
      </c>
      <c r="Y83" s="104">
        <f>SUM(Y11:Y58)</f>
        <v>3576269.05</v>
      </c>
      <c r="Z83" s="104">
        <f>SUM(Z10:Z82)</f>
        <v>7861883.1400000006</v>
      </c>
      <c r="AA83" s="87">
        <f>+SUM(F83:Z83)</f>
        <v>45828277.600000009</v>
      </c>
      <c r="AD83" s="102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8" spans="2:30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2:30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30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30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30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2:30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2:30" ht="15.75" customHeight="1" x14ac:dyDescent="0.3">
      <c r="B94" s="94" t="s">
        <v>142</v>
      </c>
      <c r="C94" s="95"/>
      <c r="D94" s="95"/>
      <c r="E94" s="95"/>
      <c r="F94" s="95"/>
      <c r="G94" s="97"/>
      <c r="H94" s="98" t="s">
        <v>134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</row>
    <row r="95" spans="2:30" ht="20.25" x14ac:dyDescent="0.3">
      <c r="B95" s="96" t="s">
        <v>143</v>
      </c>
      <c r="C95" s="96"/>
      <c r="D95" s="96"/>
      <c r="E95" s="96"/>
      <c r="F95" s="96"/>
      <c r="G95" s="96"/>
      <c r="H95" s="97" t="s">
        <v>135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2:30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2:27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</row>
    <row r="98" spans="2:27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100" spans="2:27" x14ac:dyDescent="0.25">
      <c r="B100" s="44"/>
      <c r="C100" s="42"/>
      <c r="D100" s="42"/>
      <c r="E100" s="42"/>
      <c r="F100" s="42"/>
    </row>
    <row r="102" spans="2:27" ht="18.75" x14ac:dyDescent="0.3"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</row>
    <row r="103" spans="2:27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2:27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</sheetData>
  <mergeCells count="12">
    <mergeCell ref="B102:AA102"/>
    <mergeCell ref="B6:AA6"/>
    <mergeCell ref="B7:B8"/>
    <mergeCell ref="C7:C8"/>
    <mergeCell ref="D7:D8"/>
    <mergeCell ref="E7:E8"/>
    <mergeCell ref="F7:AA7"/>
    <mergeCell ref="B1:AA1"/>
    <mergeCell ref="B2:AA2"/>
    <mergeCell ref="B3:AA3"/>
    <mergeCell ref="B4:AA4"/>
    <mergeCell ref="B5:AA5"/>
  </mergeCells>
  <pageMargins left="0.19685039370078741" right="0.23622047244094491" top="0.35433070866141736" bottom="0.74803149606299213" header="0.31496062992125984" footer="0.31496062992125984"/>
  <pageSetup paperSize="5" scale="5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3" t="s">
        <v>111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ht="15.75" customHeight="1" x14ac:dyDescent="0.25">
      <c r="A6" s="123" t="s">
        <v>92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15.75" customHeight="1" x14ac:dyDescent="0.25">
      <c r="A7" s="123" t="s">
        <v>77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x14ac:dyDescent="0.25">
      <c r="A8" s="133" t="s">
        <v>110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16" ht="25.5" customHeight="1" x14ac:dyDescent="0.25">
      <c r="A9" s="138" t="s">
        <v>66</v>
      </c>
      <c r="B9" s="139" t="s">
        <v>94</v>
      </c>
      <c r="C9" s="139" t="s">
        <v>93</v>
      </c>
      <c r="D9" s="141" t="s">
        <v>91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3"/>
    </row>
    <row r="10" spans="1:16" x14ac:dyDescent="0.25">
      <c r="A10" s="138"/>
      <c r="B10" s="140"/>
      <c r="C10" s="14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4" t="s">
        <v>108</v>
      </c>
      <c r="B94" s="144"/>
      <c r="C94" s="144"/>
      <c r="D94" s="144"/>
    </row>
    <row r="95" spans="1:16" x14ac:dyDescent="0.25">
      <c r="A95" s="137" t="s">
        <v>109</v>
      </c>
      <c r="B95" s="137"/>
      <c r="C95" s="137"/>
      <c r="D95" s="137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5" t="s">
        <v>101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3:17" ht="21" customHeight="1" x14ac:dyDescent="0.25">
      <c r="C4" s="148" t="s">
        <v>98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3:17" ht="15.75" x14ac:dyDescent="0.25">
      <c r="C5" s="150" t="s">
        <v>99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3:17" ht="15.75" customHeight="1" x14ac:dyDescent="0.25">
      <c r="C6" s="152" t="s">
        <v>92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3:17" ht="15.75" customHeight="1" x14ac:dyDescent="0.25">
      <c r="C7" s="153" t="s">
        <v>77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3:17" ht="21" x14ac:dyDescent="0.25">
      <c r="C8" s="147" t="s">
        <v>100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2024-11-14T19:09:19Z</cp:lastPrinted>
  <dcterms:created xsi:type="dcterms:W3CDTF">2021-07-29T18:58:50Z</dcterms:created>
  <dcterms:modified xsi:type="dcterms:W3CDTF">2024-12-19T13:24:57Z</dcterms:modified>
</cp:coreProperties>
</file>