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OCTUBRE 2023\"/>
    </mc:Choice>
  </mc:AlternateContent>
  <xr:revisionPtr revIDLastSave="0" documentId="13_ncr:1_{E8367858-DA70-442C-BD76-BAF3D5FB8AA5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'102'!$B$1:$U$109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3" i="6" l="1"/>
  <c r="S83" i="6"/>
  <c r="R83" i="6" l="1"/>
  <c r="L83" i="6"/>
  <c r="J83" i="6" l="1"/>
  <c r="U12" i="6"/>
  <c r="U13" i="6"/>
  <c r="U14" i="6"/>
  <c r="U15" i="6"/>
  <c r="U16" i="6"/>
  <c r="U18" i="6"/>
  <c r="U19" i="6"/>
  <c r="U20" i="6"/>
  <c r="U21" i="6"/>
  <c r="U22" i="6"/>
  <c r="U25" i="6"/>
  <c r="U26" i="6"/>
  <c r="U30" i="6"/>
  <c r="U34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G35" i="6"/>
  <c r="U35" i="6" s="1"/>
  <c r="G33" i="6"/>
  <c r="U33" i="6" s="1"/>
  <c r="G32" i="6"/>
  <c r="U32" i="6" s="1"/>
  <c r="G31" i="6"/>
  <c r="U31" i="6" s="1"/>
  <c r="G29" i="6"/>
  <c r="U29" i="6" s="1"/>
  <c r="G28" i="6"/>
  <c r="U28" i="6" s="1"/>
  <c r="G27" i="6"/>
  <c r="U27" i="6" s="1"/>
  <c r="G24" i="6"/>
  <c r="U24" i="6" s="1"/>
  <c r="G23" i="6"/>
  <c r="U23" i="6" s="1"/>
  <c r="G17" i="6"/>
  <c r="U17" i="6" s="1"/>
  <c r="G11" i="6"/>
  <c r="U11" i="6" s="1"/>
  <c r="Q83" i="6"/>
  <c r="P83" i="6"/>
  <c r="O83" i="6"/>
  <c r="N83" i="6"/>
  <c r="M83" i="6"/>
  <c r="K83" i="6"/>
  <c r="I83" i="6"/>
  <c r="H83" i="6"/>
  <c r="F83" i="6"/>
  <c r="D83" i="6"/>
  <c r="C83" i="6"/>
  <c r="G83" i="6" l="1"/>
  <c r="U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<sst xmlns="http://schemas.openxmlformats.org/spreadsheetml/2006/main" count="658" uniqueCount="139">
  <si>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</si>
  <si>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</si>
  <si>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</si>
  <si>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</si>
  <si>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</si>
  <si>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</si>
  <si>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</si>
  <si>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</si>
  <si>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</si>
  <si>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</si>
  <si>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</si>
  <si>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</si>
  <si>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</si>
  <si>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</si>
  <si>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</si>
  <si>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</si>
  <si>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</si>
  <si>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</si>
  <si>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</si>
  <si>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</si>
  <si>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</si>
  <si>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</si>
  <si>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</si>
  <si>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</si>
  <si>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</si>
  <si>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</si>
  <si>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</si>
  <si>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</si>
  <si>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</si>
  <si>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</si>
  <si>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</si>
  <si>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</si>
  <si>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</si>
  <si>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</si>
  <si>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</si>
  <si>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</si>
  <si>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</si>
  <si>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</si>
  <si>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</si>
  <si>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</si>
  <si>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</si>
  <si>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</si>
  <si>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</si>
  <si>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</si>
  <si>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</si>
  <si>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</si>
  <si>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</si>
  <si>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</si>
  <si>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</si>
  <si>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</si>
  <si>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</si>
  <si>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</si>
  <si>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</si>
  <si>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</si>
  <si>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</si>
  <si>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</si>
  <si>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</si>
  <si>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</si>
  <si>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</si>
  <si>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</si>
  <si>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</si>
  <si>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</si>
  <si>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</si>
  <si>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</si>
  <si>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</si>
  <si>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</si>
  <si>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</si>
  <si>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</si>
  <si>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</si>
  <si>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</si>
  <si>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</si>
  <si>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</si>
  <si>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</si>
  <si>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</si>
  <si>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</si>
  <si>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</si>
  <si>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</si>
  <si>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</si>
  <si>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</si>
  <si>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</si>
  <si>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</si>
  <si>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</si>
  <si>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</si>
  <si>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</si>
  <si>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</si>
  <si>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</si>
  <si>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</si>
  <si>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</si>
  <si>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</si>
  <si>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</si>
  <si>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</si>
  <si>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</si>
  <si>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</si>
  <si>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</si>
  <si>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</si>
  <si>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</si>
  <si>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</si>
  <si>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</si>
  <si>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</si>
  <si>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</si>
  <si>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</si>
  <si>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</si>
  <si>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</si>
  <si>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</si>
  <si>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</si>
  <si>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</si>
  <si>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</si>
  <si>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</si>
  <si>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</si>
  <si>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</si>
  <si>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</si>
  <si>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</si>
  <si>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</si>
  <si>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</si>
  <si>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</si>
  <si>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</si>
  <si>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</si>
  <si>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</si>
  <si>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</si>
  <si>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</si>
  <si>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</si>
  <si>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</si>
  <si>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</si>
  <si>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</si>
  <si>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</si>
  <si>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</si>
  <si>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</si>
  <si>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</si>
  <si>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</si>
  <si>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</si>
  <si>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LIC. HILDA GONZALEZ</t>
  </si>
  <si>
    <t>ENC. ADM Y FINANCIERA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</si>
  <si>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</si>
  <si>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</si>
  <si>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</si>
  <si>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</si>
  <si>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</si>
  <si>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OCTUBRE</t>
  </si>
  <si>
    <t>CORRESPONDIENTE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</si>
</sst>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21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9" t="s">
        <v>97</v>
      </c>
      <c r="D3" s="110"/>
      <c r="E3" s="110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9" t="s">
        <v>98</v>
      </c>
      <c r="D4" s="110"/>
      <c r="E4" s="110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1" t="s">
        <v>99</v>
      </c>
      <c r="D5" s="112"/>
      <c r="E5" s="112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1" t="s">
        <v>76</v>
      </c>
      <c r="D6" s="112"/>
      <c r="E6" s="112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1" t="s">
        <v>77</v>
      </c>
      <c r="D7" s="112"/>
      <c r="E7" s="11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1"/>
      <c r="D8" s="112"/>
      <c r="E8" s="112"/>
    </row>
    <row r="9" spans="2:16" ht="15" customHeight="1" x14ac:dyDescent="0.25">
      <c r="C9" s="113" t="s">
        <v>66</v>
      </c>
      <c r="D9" s="114" t="s">
        <v>94</v>
      </c>
      <c r="E9" s="114" t="s">
        <v>93</v>
      </c>
      <c r="F9" s="7"/>
    </row>
    <row r="10" spans="2:16" ht="23.25" customHeight="1" x14ac:dyDescent="0.25">
      <c r="C10" s="113"/>
      <c r="D10" s="115"/>
      <c r="E10" s="115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8" t="s">
        <v>106</v>
      </c>
      <c r="E91" s="108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2" t="s">
        <v>95</v>
      </c>
      <c r="D95" s="103"/>
      <c r="E95" s="104"/>
    </row>
    <row r="96" spans="3:5" ht="29.25" customHeight="1" x14ac:dyDescent="0.25">
      <c r="C96" s="105" t="s">
        <v>102</v>
      </c>
      <c r="D96" s="106"/>
      <c r="E96" s="107"/>
    </row>
    <row r="97" spans="3:5" ht="45" customHeight="1" x14ac:dyDescent="0.25">
      <c r="C97" s="102" t="s">
        <v>96</v>
      </c>
      <c r="D97" s="103"/>
      <c r="E97" s="104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2:27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7" x14ac:dyDescent="0.25">
      <c r="B3" s="119" t="s">
        <v>121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2:27" ht="15.75" customHeight="1" x14ac:dyDescent="0.25">
      <c r="B4" s="121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2:27" ht="15.75" customHeight="1" x14ac:dyDescent="0.25">
      <c r="B5" s="121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2:27" x14ac:dyDescent="0.25">
      <c r="B6" s="122" t="s">
        <v>100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2:27" ht="25.5" customHeight="1" x14ac:dyDescent="0.25">
      <c r="B7" s="116" t="s">
        <v>66</v>
      </c>
      <c r="C7" s="117" t="s">
        <v>94</v>
      </c>
      <c r="D7" s="117" t="s">
        <v>93</v>
      </c>
      <c r="E7" s="117" t="s">
        <v>119</v>
      </c>
      <c r="F7" s="127" t="s">
        <v>91</v>
      </c>
      <c r="G7" s="128"/>
      <c r="H7" s="128"/>
      <c r="I7" s="128"/>
      <c r="J7" s="129"/>
      <c r="K7" s="129"/>
      <c r="L7" s="129"/>
      <c r="M7" s="129"/>
      <c r="N7" s="129"/>
      <c r="O7" s="129"/>
      <c r="P7" s="129"/>
      <c r="Q7" s="129"/>
      <c r="R7" s="130"/>
    </row>
    <row r="8" spans="2:27" ht="25.5" customHeight="1" x14ac:dyDescent="0.25">
      <c r="B8" s="116"/>
      <c r="C8" s="118"/>
      <c r="D8" s="118"/>
      <c r="E8" s="11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4" t="s">
        <v>124</v>
      </c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</row>
    <row r="89" spans="2:18" ht="15.75" customHeight="1" x14ac:dyDescent="0.3">
      <c r="B89" s="125" t="s">
        <v>127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</row>
    <row r="90" spans="2:18" ht="18.75" x14ac:dyDescent="0.3">
      <c r="B90" s="126" t="s">
        <v>122</v>
      </c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4" t="s">
        <v>123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</row>
    <row r="98" spans="2:18" ht="22.5" customHeight="1" x14ac:dyDescent="0.3">
      <c r="B98" s="125" t="s">
        <v>125</v>
      </c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2:18" ht="18.75" x14ac:dyDescent="0.3">
      <c r="B99" s="126" t="s">
        <v>126</v>
      </c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D104"/>
  <sheetViews>
    <sheetView showGridLines="0" tabSelected="1" topLeftCell="A69" zoomScale="93" zoomScaleNormal="93" workbookViewId="0">
      <selection activeCell="T29" sqref="T29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20" width="16.42578125" customWidth="1"/>
    <col min="21" max="21" width="15.5703125" customWidth="1"/>
  </cols>
  <sheetData>
    <row r="1" spans="2:30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2:30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2:30" x14ac:dyDescent="0.25">
      <c r="B3" s="119" t="s">
        <v>138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2:30" ht="15.75" customHeight="1" x14ac:dyDescent="0.25">
      <c r="B4" s="121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2:30" ht="15.75" customHeight="1" x14ac:dyDescent="0.25">
      <c r="B5" s="121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</row>
    <row r="6" spans="2:30" x14ac:dyDescent="0.25">
      <c r="B6" s="122">
        <v>102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2:30" ht="25.5" customHeight="1" x14ac:dyDescent="0.25">
      <c r="B7" s="116" t="s">
        <v>66</v>
      </c>
      <c r="C7" s="117" t="s">
        <v>94</v>
      </c>
      <c r="D7" s="117" t="s">
        <v>93</v>
      </c>
      <c r="E7" s="117" t="s">
        <v>119</v>
      </c>
      <c r="F7" s="127" t="s">
        <v>91</v>
      </c>
      <c r="G7" s="128"/>
      <c r="H7" s="128"/>
      <c r="I7" s="128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30"/>
    </row>
    <row r="8" spans="2:30" ht="25.5" customHeight="1" x14ac:dyDescent="0.25">
      <c r="B8" s="116"/>
      <c r="C8" s="118"/>
      <c r="D8" s="118"/>
      <c r="E8" s="11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133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134</v>
      </c>
      <c r="S8" s="75" t="s">
        <v>135</v>
      </c>
      <c r="T8" s="75" t="s">
        <v>137</v>
      </c>
      <c r="U8" s="75" t="s">
        <v>78</v>
      </c>
    </row>
    <row r="9" spans="2:30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7"/>
      <c r="W9" s="7"/>
      <c r="X9" s="7"/>
      <c r="Y9" s="7"/>
      <c r="Z9" s="7"/>
      <c r="AA9" s="7"/>
      <c r="AB9" s="7"/>
      <c r="AC9" s="7"/>
      <c r="AD9" s="7"/>
    </row>
    <row r="10" spans="2:30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2"/>
      <c r="V10" s="7"/>
      <c r="W10" s="7"/>
      <c r="X10" s="7"/>
      <c r="Y10" s="7"/>
      <c r="Z10" s="7"/>
      <c r="AA10" s="7"/>
      <c r="AB10" s="7"/>
      <c r="AC10" s="7"/>
      <c r="AD10" s="7"/>
    </row>
    <row r="11" spans="2:30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>
        <v>201592.62</v>
      </c>
      <c r="I11" s="63">
        <v>10596.67</v>
      </c>
      <c r="J11" s="63">
        <v>382344.72</v>
      </c>
      <c r="K11" s="63">
        <v>1003406.32</v>
      </c>
      <c r="L11" s="63">
        <v>170750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562101</v>
      </c>
      <c r="S11" s="63">
        <v>158936.01</v>
      </c>
      <c r="T11" s="63">
        <v>604494.86</v>
      </c>
      <c r="U11" s="71">
        <f>+SUM(F11:Q11)</f>
        <v>2102844.5300000003</v>
      </c>
      <c r="V11" s="7"/>
      <c r="W11" s="7"/>
      <c r="X11" s="7"/>
      <c r="Y11" s="7"/>
      <c r="Z11" s="7"/>
      <c r="AA11" s="7"/>
      <c r="AB11" s="7"/>
      <c r="AC11" s="7"/>
      <c r="AD11" s="7"/>
    </row>
    <row r="12" spans="2:30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/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/>
      <c r="S12" s="63"/>
      <c r="T12" s="63"/>
      <c r="U12" s="71">
        <f t="shared" ref="U12:U75" si="0">+SUM(F12:Q12)</f>
        <v>10863.35</v>
      </c>
      <c r="V12" s="56"/>
      <c r="W12" s="57"/>
      <c r="X12" s="58"/>
      <c r="Y12" s="58"/>
      <c r="Z12" s="59"/>
      <c r="AA12" s="58"/>
      <c r="AB12" s="58"/>
      <c r="AC12" s="58"/>
      <c r="AD12" s="58"/>
    </row>
    <row r="13" spans="2:30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4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63"/>
      <c r="S13" s="63"/>
      <c r="T13" s="63"/>
      <c r="U13" s="71">
        <f t="shared" si="0"/>
        <v>0</v>
      </c>
    </row>
    <row r="14" spans="2:30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4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63"/>
      <c r="S14" s="63"/>
      <c r="T14" s="63"/>
      <c r="U14" s="71">
        <f t="shared" si="0"/>
        <v>0</v>
      </c>
    </row>
    <row r="15" spans="2:30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>
        <v>0</v>
      </c>
      <c r="L15" s="63">
        <v>11.18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/>
      <c r="S15" s="63">
        <v>8023.57</v>
      </c>
      <c r="T15" s="63">
        <v>2245.9</v>
      </c>
      <c r="U15" s="71">
        <f t="shared" si="0"/>
        <v>11.18</v>
      </c>
    </row>
    <row r="16" spans="2:30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4"/>
      <c r="I16" s="63">
        <v>0</v>
      </c>
      <c r="J16" s="63"/>
      <c r="K16" s="63">
        <v>0</v>
      </c>
      <c r="L16" s="63"/>
      <c r="M16" s="63"/>
      <c r="N16" s="63"/>
      <c r="O16" s="63"/>
      <c r="P16" s="63"/>
      <c r="Q16" s="63"/>
      <c r="R16" s="63"/>
      <c r="S16" s="63"/>
      <c r="T16" s="63"/>
      <c r="U16" s="71">
        <f t="shared" si="0"/>
        <v>0</v>
      </c>
    </row>
    <row r="17" spans="2:21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64">
        <v>649017.16</v>
      </c>
      <c r="I17" s="63">
        <v>384447.67</v>
      </c>
      <c r="J17" s="63">
        <v>324015.65000000002</v>
      </c>
      <c r="K17" s="63">
        <v>107609.28</v>
      </c>
      <c r="L17" s="63">
        <v>766028.04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>
        <v>442878.58</v>
      </c>
      <c r="S17" s="63">
        <v>429232.4</v>
      </c>
      <c r="T17" s="63">
        <v>421744.38</v>
      </c>
      <c r="U17" s="71">
        <f t="shared" si="0"/>
        <v>2594539.08</v>
      </c>
    </row>
    <row r="18" spans="2:21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4">
        <v>30212.720000000001</v>
      </c>
      <c r="I18" s="63">
        <v>0</v>
      </c>
      <c r="J18" s="63">
        <v>10443</v>
      </c>
      <c r="K18" s="63">
        <v>5099.3100000000004</v>
      </c>
      <c r="L18" s="63">
        <v>146756.6</v>
      </c>
      <c r="M18" s="63"/>
      <c r="N18" s="63"/>
      <c r="O18" s="63"/>
      <c r="P18" s="63"/>
      <c r="Q18" s="63"/>
      <c r="R18" s="63">
        <v>15252.54</v>
      </c>
      <c r="S18" s="63">
        <v>550</v>
      </c>
      <c r="T18" s="63">
        <v>500</v>
      </c>
      <c r="U18" s="71">
        <f t="shared" si="0"/>
        <v>224991.13</v>
      </c>
    </row>
    <row r="19" spans="2:21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4">
        <v>22850</v>
      </c>
      <c r="I19" s="63">
        <v>32050</v>
      </c>
      <c r="J19" s="63">
        <v>15900</v>
      </c>
      <c r="K19" s="63">
        <v>43350</v>
      </c>
      <c r="L19" s="63">
        <v>3400</v>
      </c>
      <c r="M19" s="63"/>
      <c r="N19" s="63"/>
      <c r="O19" s="63"/>
      <c r="P19" s="63"/>
      <c r="Q19" s="63"/>
      <c r="R19" s="63">
        <v>13400</v>
      </c>
      <c r="S19" s="63">
        <v>3400</v>
      </c>
      <c r="T19" s="63">
        <v>10500</v>
      </c>
      <c r="U19" s="71">
        <f t="shared" si="0"/>
        <v>120950</v>
      </c>
    </row>
    <row r="20" spans="2:21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4">
        <v>512092.65</v>
      </c>
      <c r="I20" s="63">
        <v>7488.13</v>
      </c>
      <c r="J20" s="63">
        <v>47505.56</v>
      </c>
      <c r="K20" s="63">
        <v>11531.78</v>
      </c>
      <c r="L20" s="63">
        <v>2853</v>
      </c>
      <c r="M20" s="63"/>
      <c r="N20" s="63"/>
      <c r="O20" s="63"/>
      <c r="P20" s="63"/>
      <c r="Q20" s="63"/>
      <c r="R20" s="63">
        <v>23157.95</v>
      </c>
      <c r="S20" s="63">
        <v>28047.73</v>
      </c>
      <c r="T20" s="63">
        <v>131828.65</v>
      </c>
      <c r="U20" s="71">
        <f t="shared" si="0"/>
        <v>582453.57000000007</v>
      </c>
    </row>
    <row r="21" spans="2:21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4">
        <v>230300</v>
      </c>
      <c r="I21" s="63">
        <v>0</v>
      </c>
      <c r="J21" s="63"/>
      <c r="K21" s="63" t="s">
        <v>117</v>
      </c>
      <c r="L21" s="63">
        <v>0</v>
      </c>
      <c r="M21" s="63"/>
      <c r="N21" s="63"/>
      <c r="O21" s="63"/>
      <c r="P21" s="63"/>
      <c r="Q21" s="63"/>
      <c r="R21" s="63"/>
      <c r="S21" s="63"/>
      <c r="T21" s="63">
        <v>118944</v>
      </c>
      <c r="U21" s="71">
        <f t="shared" si="0"/>
        <v>230300</v>
      </c>
    </row>
    <row r="22" spans="2:21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>
        <v>402541.23</v>
      </c>
      <c r="I22" s="63" t="s">
        <v>117</v>
      </c>
      <c r="J22" s="63">
        <v>627824.07999999996</v>
      </c>
      <c r="K22" s="63">
        <v>59981.279999999999</v>
      </c>
      <c r="L22" s="63">
        <v>384773.18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>
        <v>203608.45</v>
      </c>
      <c r="S22" s="63">
        <v>271751.36</v>
      </c>
      <c r="T22" s="63">
        <v>246719.76</v>
      </c>
      <c r="U22" s="71">
        <f t="shared" si="0"/>
        <v>1668002.4899999998</v>
      </c>
    </row>
    <row r="23" spans="2:21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69876.800000000003</v>
      </c>
      <c r="I23" s="63">
        <v>215065.66</v>
      </c>
      <c r="J23" s="63">
        <v>33694.04</v>
      </c>
      <c r="K23" s="63">
        <v>614770.52</v>
      </c>
      <c r="L23" s="63">
        <v>38745</v>
      </c>
      <c r="M23" s="63"/>
      <c r="N23" s="63"/>
      <c r="O23" s="63"/>
      <c r="P23" s="63"/>
      <c r="Q23" s="63" t="s">
        <v>117</v>
      </c>
      <c r="R23" s="63">
        <v>27882</v>
      </c>
      <c r="S23" s="63">
        <v>67547.37</v>
      </c>
      <c r="T23" s="63">
        <v>106635.41</v>
      </c>
      <c r="U23" s="71">
        <f t="shared" si="0"/>
        <v>1016977.8500000001</v>
      </c>
    </row>
    <row r="24" spans="2:21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>
        <v>307229.96000000002</v>
      </c>
      <c r="I24" s="63">
        <v>134508.79</v>
      </c>
      <c r="J24" s="63">
        <v>10113</v>
      </c>
      <c r="K24" s="63">
        <v>16664.47</v>
      </c>
      <c r="L24" s="101">
        <v>15023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337795</v>
      </c>
      <c r="S24" s="63">
        <v>15964.18</v>
      </c>
      <c r="T24" s="63">
        <v>280491.5</v>
      </c>
      <c r="U24" s="71">
        <f t="shared" si="0"/>
        <v>658240.47</v>
      </c>
    </row>
    <row r="25" spans="2:21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>
        <v>0</v>
      </c>
      <c r="M25" s="63"/>
      <c r="N25" s="63"/>
      <c r="O25" s="63"/>
      <c r="P25" s="63"/>
      <c r="Q25" s="63"/>
      <c r="R25" s="63">
        <v>132160</v>
      </c>
      <c r="S25" s="63"/>
      <c r="T25" s="63"/>
      <c r="U25" s="71">
        <f t="shared" si="0"/>
        <v>0</v>
      </c>
    </row>
    <row r="26" spans="2:21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4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63"/>
      <c r="S26" s="63"/>
      <c r="T26" s="63"/>
      <c r="U26" s="71">
        <f t="shared" si="0"/>
        <v>0</v>
      </c>
    </row>
    <row r="27" spans="2:21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>
        <v>1290664.8799999999</v>
      </c>
      <c r="I27" s="63">
        <v>718734.73</v>
      </c>
      <c r="J27" s="63">
        <v>834189.95</v>
      </c>
      <c r="K27" s="63">
        <v>1439586.39</v>
      </c>
      <c r="L27" s="63">
        <v>1373966.74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2316669.64</v>
      </c>
      <c r="S27" s="63">
        <v>1240107.83</v>
      </c>
      <c r="T27" s="63">
        <v>2730697.36</v>
      </c>
      <c r="U27" s="71">
        <f t="shared" si="0"/>
        <v>6430537.1600000001</v>
      </c>
    </row>
    <row r="28" spans="2:21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>
        <v>193396.3</v>
      </c>
      <c r="I28" s="63">
        <v>22690</v>
      </c>
      <c r="J28" s="63"/>
      <c r="K28" s="63">
        <v>9890.85</v>
      </c>
      <c r="L28" s="63">
        <v>7571.01</v>
      </c>
      <c r="M28" s="63"/>
      <c r="N28" s="63"/>
      <c r="O28" s="63"/>
      <c r="P28" s="63" t="s">
        <v>117</v>
      </c>
      <c r="Q28" s="63"/>
      <c r="R28" s="63">
        <v>206462</v>
      </c>
      <c r="S28" s="63">
        <v>5094</v>
      </c>
      <c r="T28" s="63">
        <v>1650.63</v>
      </c>
      <c r="U28" s="71">
        <f t="shared" si="0"/>
        <v>262607.15999999997</v>
      </c>
    </row>
    <row r="29" spans="2:21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>
        <v>33763.019999999997</v>
      </c>
      <c r="I29" s="63">
        <v>16527</v>
      </c>
      <c r="J29" s="63">
        <v>165972.9</v>
      </c>
      <c r="K29" s="63">
        <v>27858.82</v>
      </c>
      <c r="L29" s="63">
        <v>834.8</v>
      </c>
      <c r="M29" s="63"/>
      <c r="N29" s="63"/>
      <c r="O29" s="63"/>
      <c r="P29" s="63"/>
      <c r="Q29" s="63"/>
      <c r="R29" s="63">
        <v>238626.48</v>
      </c>
      <c r="S29" s="63">
        <v>21985.759999999998</v>
      </c>
      <c r="T29" s="63">
        <v>1690</v>
      </c>
      <c r="U29" s="71">
        <f t="shared" si="0"/>
        <v>250064.55</v>
      </c>
    </row>
    <row r="30" spans="2:21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53361.120000000003</v>
      </c>
      <c r="J30" s="63">
        <v>936</v>
      </c>
      <c r="K30" s="63">
        <v>14825.55</v>
      </c>
      <c r="L30" s="63">
        <v>13825</v>
      </c>
      <c r="M30" s="63"/>
      <c r="N30" s="63"/>
      <c r="O30" s="63"/>
      <c r="P30" s="63"/>
      <c r="Q30" s="63"/>
      <c r="R30" s="63">
        <v>78621.710000000006</v>
      </c>
      <c r="S30" s="63">
        <v>16240.08</v>
      </c>
      <c r="T30" s="63">
        <v>1696.5</v>
      </c>
      <c r="U30" s="71">
        <f t="shared" si="0"/>
        <v>112600.09000000001</v>
      </c>
    </row>
    <row r="31" spans="2:21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>
        <v>668</v>
      </c>
      <c r="I31" s="63">
        <v>48838.400000000001</v>
      </c>
      <c r="J31" s="63">
        <v>144914.03</v>
      </c>
      <c r="K31" s="63">
        <v>90860.12</v>
      </c>
      <c r="L31" s="63">
        <v>4884.51</v>
      </c>
      <c r="M31" s="63"/>
      <c r="N31" s="63"/>
      <c r="O31" s="63"/>
      <c r="P31" s="63"/>
      <c r="Q31" s="63"/>
      <c r="R31" s="63">
        <v>14697.42</v>
      </c>
      <c r="S31" s="63">
        <v>10328.530000000001</v>
      </c>
      <c r="T31" s="63">
        <v>200234.74</v>
      </c>
      <c r="U31" s="71">
        <f t="shared" si="0"/>
        <v>296485.78000000003</v>
      </c>
    </row>
    <row r="32" spans="2:21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>
        <v>192637.7</v>
      </c>
      <c r="I32" s="63">
        <v>25064.99</v>
      </c>
      <c r="J32" s="63">
        <v>238327.96</v>
      </c>
      <c r="K32" s="63">
        <v>200882.4</v>
      </c>
      <c r="L32" s="63">
        <v>8810</v>
      </c>
      <c r="M32" s="63"/>
      <c r="N32" s="63"/>
      <c r="O32" s="63"/>
      <c r="P32" s="63"/>
      <c r="Q32" s="63"/>
      <c r="R32" s="63">
        <v>13825.54</v>
      </c>
      <c r="S32" s="63">
        <v>29620.94</v>
      </c>
      <c r="T32" s="63">
        <v>686173.34</v>
      </c>
      <c r="U32" s="71">
        <f t="shared" si="0"/>
        <v>674521.98</v>
      </c>
    </row>
    <row r="33" spans="2:21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>
        <v>497276.02</v>
      </c>
      <c r="I33" s="63">
        <v>176200.23</v>
      </c>
      <c r="J33" s="63">
        <v>186099.9</v>
      </c>
      <c r="K33" s="63">
        <v>449980.02</v>
      </c>
      <c r="L33" s="63">
        <v>539744.98</v>
      </c>
      <c r="M33" s="63"/>
      <c r="N33" s="63"/>
      <c r="O33" s="63"/>
      <c r="P33" s="63"/>
      <c r="Q33" s="63"/>
      <c r="R33" s="63">
        <v>339050.01</v>
      </c>
      <c r="S33" s="63">
        <v>10811.11</v>
      </c>
      <c r="T33" s="63">
        <v>675735.7</v>
      </c>
      <c r="U33" s="71">
        <f t="shared" si="0"/>
        <v>2248598.23</v>
      </c>
    </row>
    <row r="34" spans="2:21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3">
        <v>470154</v>
      </c>
      <c r="K34" s="63"/>
      <c r="L34" s="63">
        <v>0</v>
      </c>
      <c r="M34" s="63"/>
      <c r="N34" s="63"/>
      <c r="O34" s="63"/>
      <c r="P34" s="63"/>
      <c r="Q34" s="63"/>
      <c r="R34" s="63"/>
      <c r="S34" s="63"/>
      <c r="T34" s="63"/>
      <c r="U34" s="71">
        <f t="shared" si="0"/>
        <v>470154</v>
      </c>
    </row>
    <row r="35" spans="2:21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>
        <v>600263.53</v>
      </c>
      <c r="I35" s="63">
        <v>137291.5</v>
      </c>
      <c r="J35" s="63">
        <v>50564.97</v>
      </c>
      <c r="K35" s="63">
        <v>696494.17</v>
      </c>
      <c r="L35" s="63">
        <v>1217781</v>
      </c>
      <c r="M35" s="63"/>
      <c r="N35" s="63"/>
      <c r="O35" s="63"/>
      <c r="P35" s="63"/>
      <c r="Q35" s="63" t="s">
        <v>117</v>
      </c>
      <c r="R35" s="63">
        <v>380904.66</v>
      </c>
      <c r="S35" s="63">
        <v>323810.58</v>
      </c>
      <c r="T35" s="63">
        <v>733904.75</v>
      </c>
      <c r="U35" s="71">
        <f t="shared" si="0"/>
        <v>3050404.44</v>
      </c>
    </row>
    <row r="36" spans="2:21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71">
        <f t="shared" si="0"/>
        <v>0</v>
      </c>
    </row>
    <row r="37" spans="2:21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63"/>
      <c r="S37" s="63">
        <v>5000</v>
      </c>
      <c r="T37" s="63"/>
      <c r="U37" s="71">
        <f t="shared" si="0"/>
        <v>0</v>
      </c>
    </row>
    <row r="38" spans="2:21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4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71">
        <f t="shared" si="0"/>
        <v>0</v>
      </c>
    </row>
    <row r="39" spans="2:21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71">
        <f t="shared" si="0"/>
        <v>0</v>
      </c>
    </row>
    <row r="40" spans="2:21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4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71">
        <f t="shared" si="0"/>
        <v>0</v>
      </c>
    </row>
    <row r="41" spans="2:21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71">
        <f t="shared" si="0"/>
        <v>0</v>
      </c>
    </row>
    <row r="42" spans="2:21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71">
        <f t="shared" si="0"/>
        <v>0</v>
      </c>
    </row>
    <row r="43" spans="2:21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71">
        <f t="shared" si="0"/>
        <v>0</v>
      </c>
    </row>
    <row r="44" spans="2:21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71">
        <f t="shared" si="0"/>
        <v>0</v>
      </c>
    </row>
    <row r="45" spans="2:21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71">
        <f t="shared" si="0"/>
        <v>0</v>
      </c>
    </row>
    <row r="46" spans="2:21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71">
        <f t="shared" si="0"/>
        <v>0</v>
      </c>
    </row>
    <row r="47" spans="2:21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71">
        <f t="shared" si="0"/>
        <v>0</v>
      </c>
    </row>
    <row r="48" spans="2:21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71">
        <f t="shared" si="0"/>
        <v>0</v>
      </c>
    </row>
    <row r="49" spans="2:21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71">
        <f t="shared" si="0"/>
        <v>0</v>
      </c>
    </row>
    <row r="50" spans="2:21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71">
        <f t="shared" si="0"/>
        <v>0</v>
      </c>
    </row>
    <row r="51" spans="2:21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71">
        <f t="shared" si="0"/>
        <v>0</v>
      </c>
    </row>
    <row r="52" spans="2:21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71">
        <f t="shared" si="0"/>
        <v>0</v>
      </c>
    </row>
    <row r="53" spans="2:21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>
        <v>58311.21</v>
      </c>
      <c r="I53" s="63">
        <v>7250</v>
      </c>
      <c r="J53" s="63"/>
      <c r="K53" s="63">
        <v>57588.01</v>
      </c>
      <c r="L53" s="63">
        <v>7488.11</v>
      </c>
      <c r="M53" s="63"/>
      <c r="N53" s="63"/>
      <c r="O53" s="63"/>
      <c r="P53" s="63"/>
      <c r="Q53" s="63" t="s">
        <v>117</v>
      </c>
      <c r="R53" s="63">
        <v>41199.699999999997</v>
      </c>
      <c r="S53" s="63">
        <v>62870.400000000001</v>
      </c>
      <c r="T53" s="63">
        <v>19470</v>
      </c>
      <c r="U53" s="71">
        <f t="shared" si="0"/>
        <v>210437.33</v>
      </c>
    </row>
    <row r="54" spans="2:21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25180</v>
      </c>
      <c r="L54" s="63"/>
      <c r="M54" s="63"/>
      <c r="N54" s="63"/>
      <c r="O54" s="63"/>
      <c r="P54" s="63"/>
      <c r="Q54" s="63"/>
      <c r="R54" s="63">
        <v>21617.599999999999</v>
      </c>
      <c r="S54" s="63"/>
      <c r="T54" s="63"/>
      <c r="U54" s="71">
        <f t="shared" si="0"/>
        <v>25180</v>
      </c>
    </row>
    <row r="55" spans="2:21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4">
        <v>0</v>
      </c>
      <c r="I55" s="63">
        <v>0</v>
      </c>
      <c r="J55" s="63"/>
      <c r="K55" s="63">
        <v>1750</v>
      </c>
      <c r="L55" s="63"/>
      <c r="M55" s="63"/>
      <c r="N55" s="63"/>
      <c r="O55" s="63"/>
      <c r="P55" s="63"/>
      <c r="Q55" s="63"/>
      <c r="R55" s="63">
        <v>1750</v>
      </c>
      <c r="S55" s="63"/>
      <c r="T55" s="63">
        <v>6790.81</v>
      </c>
      <c r="U55" s="71">
        <f t="shared" si="0"/>
        <v>1750</v>
      </c>
    </row>
    <row r="56" spans="2:21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4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71">
        <f t="shared" si="0"/>
        <v>0</v>
      </c>
    </row>
    <row r="57" spans="2:21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>
        <v>53100</v>
      </c>
      <c r="I57" s="63" t="s">
        <v>117</v>
      </c>
      <c r="J57" s="63"/>
      <c r="K57" s="63">
        <v>191580.99</v>
      </c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63">
        <v>10590.02</v>
      </c>
      <c r="S57" s="63"/>
      <c r="T57" s="63">
        <v>258895</v>
      </c>
      <c r="U57" s="71">
        <f t="shared" si="0"/>
        <v>244680.99</v>
      </c>
    </row>
    <row r="58" spans="2:21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3"/>
      <c r="K58" s="63"/>
      <c r="L58" s="63">
        <v>19540.8</v>
      </c>
      <c r="M58" s="63"/>
      <c r="N58" s="63"/>
      <c r="O58" s="63"/>
      <c r="P58" s="63"/>
      <c r="Q58" s="63" t="s">
        <v>117</v>
      </c>
      <c r="R58" s="63"/>
      <c r="S58" s="63"/>
      <c r="T58" s="63"/>
      <c r="U58" s="71">
        <f t="shared" si="0"/>
        <v>19540.8</v>
      </c>
    </row>
    <row r="59" spans="2:21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4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63"/>
      <c r="S59" s="63">
        <v>1231200</v>
      </c>
      <c r="T59" s="63"/>
      <c r="U59" s="71">
        <f t="shared" si="0"/>
        <v>0</v>
      </c>
    </row>
    <row r="60" spans="2:21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71">
        <f t="shared" si="0"/>
        <v>0</v>
      </c>
    </row>
    <row r="61" spans="2:21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>
        <v>700000</v>
      </c>
      <c r="U61" s="71">
        <f t="shared" si="0"/>
        <v>0</v>
      </c>
    </row>
    <row r="62" spans="2:21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4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71">
        <f t="shared" si="0"/>
        <v>0</v>
      </c>
    </row>
    <row r="63" spans="2:21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71">
        <f t="shared" si="0"/>
        <v>0</v>
      </c>
    </row>
    <row r="64" spans="2:21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71">
        <f t="shared" si="0"/>
        <v>0</v>
      </c>
    </row>
    <row r="65" spans="2:21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71">
        <f t="shared" si="0"/>
        <v>0</v>
      </c>
    </row>
    <row r="66" spans="2:21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71">
        <f t="shared" si="0"/>
        <v>0</v>
      </c>
    </row>
    <row r="67" spans="2:21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71">
        <f t="shared" si="0"/>
        <v>0</v>
      </c>
    </row>
    <row r="68" spans="2:21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71">
        <f t="shared" si="0"/>
        <v>0</v>
      </c>
    </row>
    <row r="69" spans="2:21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71">
        <f t="shared" si="0"/>
        <v>0</v>
      </c>
    </row>
    <row r="70" spans="2:21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71">
        <f t="shared" si="0"/>
        <v>0</v>
      </c>
    </row>
    <row r="71" spans="2:21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71">
        <f t="shared" si="0"/>
        <v>0</v>
      </c>
    </row>
    <row r="72" spans="2:21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71">
        <f t="shared" si="0"/>
        <v>0</v>
      </c>
    </row>
    <row r="73" spans="2:21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71">
        <f t="shared" si="0"/>
        <v>0</v>
      </c>
    </row>
    <row r="74" spans="2:21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71">
        <f t="shared" si="0"/>
        <v>0</v>
      </c>
    </row>
    <row r="75" spans="2:21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71">
        <f t="shared" si="0"/>
        <v>0</v>
      </c>
    </row>
    <row r="76" spans="2:21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71">
        <f t="shared" ref="U76:U82" si="1">+SUM(F76:Q76)</f>
        <v>0</v>
      </c>
    </row>
    <row r="77" spans="2:21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71">
        <f t="shared" si="1"/>
        <v>0</v>
      </c>
    </row>
    <row r="78" spans="2:21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71">
        <f t="shared" si="1"/>
        <v>0</v>
      </c>
    </row>
    <row r="79" spans="2:21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71">
        <f t="shared" si="1"/>
        <v>0</v>
      </c>
    </row>
    <row r="80" spans="2:21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71">
        <f t="shared" si="1"/>
        <v>0</v>
      </c>
    </row>
    <row r="81" spans="2:21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71">
        <f t="shared" si="1"/>
        <v>0</v>
      </c>
    </row>
    <row r="82" spans="2:21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71">
        <f t="shared" si="1"/>
        <v>0</v>
      </c>
    </row>
    <row r="83" spans="2:21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710224.12</v>
      </c>
      <c r="G83" s="87">
        <f t="shared" ref="G83:I83" si="2">SUM(G11:G82)</f>
        <v>2126926.3600000003</v>
      </c>
      <c r="H83" s="87">
        <f t="shared" si="2"/>
        <v>5345793.8</v>
      </c>
      <c r="I83" s="87">
        <f t="shared" si="2"/>
        <v>1990114.89</v>
      </c>
      <c r="J83" s="87">
        <f>SUM(J11:J82)</f>
        <v>3542999.76</v>
      </c>
      <c r="K83" s="87">
        <f t="shared" ref="K83:Q83" si="3">SUM(K11:K82)</f>
        <v>5068890.2799999993</v>
      </c>
      <c r="L83" s="87">
        <f>SUM(L11:L82)</f>
        <v>4722786.9499999993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SUM(R11:R82)</f>
        <v>5422250.2999999998</v>
      </c>
      <c r="S83" s="87">
        <f>SUM(S11:S82)</f>
        <v>3940521.8499999996</v>
      </c>
      <c r="T83" s="87">
        <f>SUM(T11:T82)</f>
        <v>7941043.29</v>
      </c>
      <c r="U83" s="87">
        <f>+SUM(F83:Q83)</f>
        <v>23507736.16</v>
      </c>
    </row>
    <row r="84" spans="2:21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</row>
    <row r="88" spans="2:21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</row>
    <row r="89" spans="2:21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</row>
    <row r="90" spans="2:21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</row>
    <row r="91" spans="2:21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</row>
    <row r="92" spans="2:21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</row>
    <row r="93" spans="2:21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</row>
    <row r="94" spans="2:21" ht="15.75" customHeight="1" x14ac:dyDescent="0.3">
      <c r="B94" s="94" t="s">
        <v>136</v>
      </c>
      <c r="C94" s="95"/>
      <c r="D94" s="95"/>
      <c r="E94" s="95"/>
      <c r="F94" s="95"/>
      <c r="G94" s="97"/>
      <c r="H94" s="98" t="s">
        <v>130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</row>
    <row r="95" spans="2:21" ht="20.25" x14ac:dyDescent="0.3">
      <c r="B95" s="96" t="s">
        <v>132</v>
      </c>
      <c r="C95" s="96"/>
      <c r="D95" s="96"/>
      <c r="E95" s="96"/>
      <c r="F95" s="96"/>
      <c r="G95" s="96"/>
      <c r="H95" s="97" t="s">
        <v>131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</row>
    <row r="96" spans="2:21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</row>
    <row r="97" spans="2:21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</row>
    <row r="98" spans="2:21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</row>
    <row r="100" spans="2:21" x14ac:dyDescent="0.25">
      <c r="B100" s="44"/>
      <c r="C100" s="42"/>
      <c r="D100" s="42"/>
      <c r="E100" s="42"/>
      <c r="F100" s="42"/>
    </row>
    <row r="102" spans="2:21" ht="18.75" x14ac:dyDescent="0.3"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</row>
    <row r="103" spans="2:21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</row>
    <row r="104" spans="2:21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</row>
  </sheetData>
  <mergeCells count="12">
    <mergeCell ref="B1:U1"/>
    <mergeCell ref="B2:U2"/>
    <mergeCell ref="B3:U3"/>
    <mergeCell ref="B4:U4"/>
    <mergeCell ref="B5:U5"/>
    <mergeCell ref="B102:U102"/>
    <mergeCell ref="B6:U6"/>
    <mergeCell ref="B7:B8"/>
    <mergeCell ref="C7:C8"/>
    <mergeCell ref="D7:D8"/>
    <mergeCell ref="E7:E8"/>
    <mergeCell ref="F7:U7"/>
  </mergeCells>
  <pageMargins left="0.19685039370078741" right="0.23622047244094491" top="0.35433070866141736" bottom="0.74803149606299213" header="0.31496062992125984" footer="0.31496062992125984"/>
  <pageSetup paperSize="5" scale="60" orientation="landscape" r:id="rId1"/>
  <ignoredErrors>
    <ignoredError sqref="D83: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9" t="s">
        <v>97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 x14ac:dyDescent="0.25">
      <c r="A4" s="109" t="s">
        <v>98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6" x14ac:dyDescent="0.25">
      <c r="A5" s="121" t="s">
        <v>111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ht="15.75" customHeight="1" x14ac:dyDescent="0.25">
      <c r="A6" s="121" t="s">
        <v>92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ht="15.75" customHeight="1" x14ac:dyDescent="0.25">
      <c r="A7" s="121" t="s">
        <v>77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x14ac:dyDescent="0.25">
      <c r="A8" s="122" t="s">
        <v>110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1:16" ht="25.5" customHeight="1" x14ac:dyDescent="0.25">
      <c r="A9" s="132" t="s">
        <v>66</v>
      </c>
      <c r="B9" s="133" t="s">
        <v>94</v>
      </c>
      <c r="C9" s="133" t="s">
        <v>93</v>
      </c>
      <c r="D9" s="135" t="s">
        <v>91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7"/>
    </row>
    <row r="10" spans="1:16" x14ac:dyDescent="0.25">
      <c r="A10" s="132"/>
      <c r="B10" s="134"/>
      <c r="C10" s="13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8" t="s">
        <v>108</v>
      </c>
      <c r="B94" s="138"/>
      <c r="C94" s="138"/>
      <c r="D94" s="138"/>
    </row>
    <row r="95" spans="1:16" x14ac:dyDescent="0.25">
      <c r="A95" s="131" t="s">
        <v>109</v>
      </c>
      <c r="B95" s="131"/>
      <c r="C95" s="131"/>
      <c r="D95" s="13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9" t="s">
        <v>101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3:17" ht="21" customHeight="1" x14ac:dyDescent="0.25">
      <c r="C4" s="142" t="s">
        <v>98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3:17" ht="15.75" x14ac:dyDescent="0.25">
      <c r="C5" s="144" t="s">
        <v>99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3:17" ht="15.75" customHeight="1" x14ac:dyDescent="0.25">
      <c r="C6" s="146" t="s">
        <v>92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3:17" ht="15.75" customHeight="1" x14ac:dyDescent="0.25">
      <c r="C7" s="147" t="s">
        <v>77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spans="3:17" ht="21" x14ac:dyDescent="0.25">
      <c r="C8" s="141" t="s">
        <v>100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contabilidad</cp:lastModifiedBy>
  <cp:lastPrinted>2023-10-03T17:15:42Z</cp:lastPrinted>
  <dcterms:created xsi:type="dcterms:W3CDTF">2021-07-29T18:58:50Z</dcterms:created>
  <dcterms:modified xsi:type="dcterms:W3CDTF">2023-11-10T18:51:21Z</dcterms:modified>
</cp:coreProperties>
</file>