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SEPTIEMBRE 2023\"/>
    </mc:Choice>
  </mc:AlternateContent>
  <xr:revisionPtr revIDLastSave="0" documentId="13_ncr:1_{F88FF80B-5C75-45DC-BA6B-7D3FB54F4EED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'102'!$B$1:$T$109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3" i="6" l="1"/>
  <c r="R83" i="6" l="1"/>
  <c r="L83" i="6"/>
  <c r="J83" i="6" l="1"/>
  <c r="T12" i="6"/>
  <c r="T13" i="6"/>
  <c r="T14" i="6"/>
  <c r="T15" i="6"/>
  <c r="T16" i="6"/>
  <c r="T18" i="6"/>
  <c r="T19" i="6"/>
  <c r="T20" i="6"/>
  <c r="T21" i="6"/>
  <c r="T22" i="6"/>
  <c r="T25" i="6"/>
  <c r="T26" i="6"/>
  <c r="T30" i="6"/>
  <c r="T34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G35" i="6"/>
  <c r="T35" i="6" s="1"/>
  <c r="G33" i="6"/>
  <c r="T33" i="6" s="1"/>
  <c r="G32" i="6"/>
  <c r="T32" i="6" s="1"/>
  <c r="G31" i="6"/>
  <c r="T31" i="6" s="1"/>
  <c r="G29" i="6"/>
  <c r="T29" i="6" s="1"/>
  <c r="G28" i="6"/>
  <c r="T28" i="6" s="1"/>
  <c r="G27" i="6"/>
  <c r="T27" i="6" s="1"/>
  <c r="G24" i="6"/>
  <c r="T24" i="6" s="1"/>
  <c r="G23" i="6"/>
  <c r="T23" i="6" s="1"/>
  <c r="G17" i="6"/>
  <c r="T17" i="6" s="1"/>
  <c r="G11" i="6"/>
  <c r="T11" i="6" s="1"/>
  <c r="Q83" i="6"/>
  <c r="P83" i="6"/>
  <c r="O83" i="6"/>
  <c r="N83" i="6"/>
  <c r="M83" i="6"/>
  <c r="K83" i="6"/>
  <c r="I83" i="6"/>
  <c r="H83" i="6"/>
  <c r="F83" i="6"/>
  <c r="D83" i="6"/>
  <c r="C83" i="6"/>
  <c r="G83" i="6" l="1"/>
  <c r="T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<sst xmlns="http://schemas.openxmlformats.org/spreadsheetml/2006/main" count="657" uniqueCount="138">
  <si>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</si>
  <si>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</si>
  <si>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</si>
  <si>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</si>
  <si>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</si>
  <si>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</si>
  <si>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</si>
  <si>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</si>
  <si>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</si>
  <si>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</si>
  <si>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</si>
  <si>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</si>
  <si>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</si>
  <si>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</si>
  <si>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</si>
  <si>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</si>
  <si>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</si>
  <si>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</si>
  <si>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</si>
  <si>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</si>
  <si>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</si>
  <si>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</si>
  <si>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</si>
  <si>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</si>
  <si>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</si>
  <si>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</si>
  <si>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</si>
  <si>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</si>
  <si>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</si>
  <si>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</si>
  <si>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</si>
  <si>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</si>
  <si>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</si>
  <si>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</si>
  <si>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</si>
  <si>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</si>
  <si>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</si>
  <si>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</si>
  <si>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</si>
  <si>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</si>
  <si>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</si>
  <si>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</si>
  <si>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</si>
  <si>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</si>
  <si>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</si>
  <si>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</si>
  <si>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</si>
  <si>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</si>
  <si>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</si>
  <si>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</si>
  <si>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</si>
  <si>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</si>
  <si>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</si>
  <si>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</si>
  <si>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</si>
  <si>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</si>
  <si>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</si>
  <si>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</si>
  <si>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</si>
  <si>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</si>
  <si>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</si>
  <si>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</si>
  <si>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</si>
  <si>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</si>
  <si>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</si>
  <si>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</si>
  <si>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</si>
  <si>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</si>
  <si>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</si>
  <si>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</si>
  <si>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</si>
  <si>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</si>
  <si>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</si>
  <si>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</si>
  <si>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</si>
  <si>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</si>
  <si>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</si>
  <si>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</si>
  <si>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</si>
  <si>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</si>
  <si>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</si>
  <si>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</si>
  <si>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</si>
  <si>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</si>
  <si>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</si>
  <si>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</si>
  <si>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</si>
  <si>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</si>
  <si>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</si>
  <si>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</si>
  <si>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</si>
  <si>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</si>
  <si>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</si>
  <si>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</si>
  <si>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</si>
  <si>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</si>
  <si>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</si>
  <si>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</si>
  <si>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</si>
  <si>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</si>
  <si>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</si>
  <si>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</si>
  <si>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</si>
  <si>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</si>
  <si>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</si>
  <si>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</si>
  <si>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</si>
  <si>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</si>
  <si>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</si>
  <si>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</si>
  <si>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</si>
  <si>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</si>
  <si>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</si>
  <si>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</si>
  <si>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</si>
  <si>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</si>
  <si>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</si>
  <si>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</si>
  <si>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</si>
  <si>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</si>
  <si>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</si>
  <si>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</si>
  <si>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</si>
  <si>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</si>
  <si>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</si>
  <si>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</si>
  <si>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</si>
  <si>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</si>
  <si>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</si>
  <si>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</si>
  <si>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</si>
  <si>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</si>
  <si>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</si>
  <si>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</si>
  <si>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</si>
  <si>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CORRESPONDIENTE SEPTIEMBRE 2023</t>
  </si>
  <si>
    <t>SEPTIEMBRE</t>
  </si>
  <si>
    <t xml:space="preserve">  NICOLE MAÑON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</si>
</sst>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20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2" t="s">
        <v>97</v>
      </c>
      <c r="D3" s="103"/>
      <c r="E3" s="10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2" t="s">
        <v>98</v>
      </c>
      <c r="D4" s="103"/>
      <c r="E4" s="10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4" t="s">
        <v>99</v>
      </c>
      <c r="D5" s="105"/>
      <c r="E5" s="10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4" t="s">
        <v>76</v>
      </c>
      <c r="D6" s="105"/>
      <c r="E6" s="10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4" t="s">
        <v>77</v>
      </c>
      <c r="D7" s="105"/>
      <c r="E7" s="10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4"/>
      <c r="D8" s="105"/>
      <c r="E8" s="105"/>
    </row>
    <row r="9" spans="2:16" ht="15" customHeight="1" x14ac:dyDescent="0.25">
      <c r="C9" s="106" t="s">
        <v>66</v>
      </c>
      <c r="D9" s="107" t="s">
        <v>94</v>
      </c>
      <c r="E9" s="107" t="s">
        <v>93</v>
      </c>
      <c r="F9" s="7"/>
    </row>
    <row r="10" spans="2:16" ht="23.25" customHeight="1" x14ac:dyDescent="0.25">
      <c r="C10" s="106"/>
      <c r="D10" s="108"/>
      <c r="E10" s="10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8" t="s">
        <v>121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4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C104"/>
  <sheetViews>
    <sheetView showGridLines="0" tabSelected="1" zoomScale="93" zoomScaleNormal="93" workbookViewId="0">
      <selection activeCell="S83" sqref="S8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9" width="16.42578125" customWidth="1"/>
    <col min="20" max="20" width="15.5703125" customWidth="1"/>
  </cols>
  <sheetData>
    <row r="1" spans="2:29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9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9" x14ac:dyDescent="0.25">
      <c r="B3" s="128" t="s">
        <v>135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9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9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2:29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spans="2:29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4"/>
    </row>
    <row r="8" spans="2:29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136</v>
      </c>
      <c r="T8" s="75" t="s">
        <v>78</v>
      </c>
    </row>
    <row r="9" spans="2:29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7"/>
      <c r="V9" s="7"/>
      <c r="W9" s="7"/>
      <c r="X9" s="7"/>
      <c r="Y9" s="7"/>
      <c r="Z9" s="7"/>
      <c r="AA9" s="7"/>
      <c r="AB9" s="7"/>
      <c r="AC9" s="7"/>
    </row>
    <row r="10" spans="2:29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2"/>
      <c r="U10" s="7"/>
      <c r="V10" s="7"/>
      <c r="W10" s="7"/>
      <c r="X10" s="7"/>
      <c r="Y10" s="7"/>
      <c r="Z10" s="7"/>
      <c r="AA10" s="7"/>
      <c r="AB10" s="7"/>
      <c r="AC10" s="7"/>
    </row>
    <row r="11" spans="2:29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562101</v>
      </c>
      <c r="S11" s="63">
        <v>158936.01</v>
      </c>
      <c r="T11" s="71">
        <f>+SUM(F11:Q11)</f>
        <v>2102844.5300000003</v>
      </c>
      <c r="U11" s="7"/>
      <c r="V11" s="7"/>
      <c r="W11" s="7"/>
      <c r="X11" s="7"/>
      <c r="Y11" s="7"/>
      <c r="Z11" s="7"/>
      <c r="AA11" s="7"/>
      <c r="AB11" s="7"/>
      <c r="AC11" s="7"/>
    </row>
    <row r="12" spans="2:29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/>
      <c r="S12" s="63"/>
      <c r="T12" s="71">
        <f t="shared" ref="T12:T75" si="0">+SUM(F12:Q12)</f>
        <v>10863.35</v>
      </c>
      <c r="U12" s="56"/>
      <c r="V12" s="57"/>
      <c r="W12" s="58"/>
      <c r="X12" s="58"/>
      <c r="Y12" s="59"/>
      <c r="Z12" s="58"/>
      <c r="AA12" s="58"/>
      <c r="AB12" s="58"/>
      <c r="AC12" s="58"/>
    </row>
    <row r="13" spans="2:29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63"/>
      <c r="S13" s="63"/>
      <c r="T13" s="71">
        <f t="shared" si="0"/>
        <v>0</v>
      </c>
    </row>
    <row r="14" spans="2:29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63"/>
      <c r="S14" s="63"/>
      <c r="T14" s="71">
        <f t="shared" si="0"/>
        <v>0</v>
      </c>
    </row>
    <row r="15" spans="2:29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/>
      <c r="S15" s="63">
        <v>8023.57</v>
      </c>
      <c r="T15" s="71">
        <f t="shared" si="0"/>
        <v>11.18</v>
      </c>
    </row>
    <row r="16" spans="2:29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63"/>
      <c r="S16" s="63"/>
      <c r="T16" s="71">
        <f t="shared" si="0"/>
        <v>0</v>
      </c>
    </row>
    <row r="17" spans="2:20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>
        <v>442878.58</v>
      </c>
      <c r="S17" s="63">
        <v>429232.4</v>
      </c>
      <c r="T17" s="71">
        <f t="shared" si="0"/>
        <v>2594539.08</v>
      </c>
    </row>
    <row r="18" spans="2:20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63">
        <v>15252.54</v>
      </c>
      <c r="S18" s="63">
        <v>550</v>
      </c>
      <c r="T18" s="71">
        <f t="shared" si="0"/>
        <v>224991.13</v>
      </c>
    </row>
    <row r="19" spans="2:20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63">
        <v>13400</v>
      </c>
      <c r="S19" s="63">
        <v>3400</v>
      </c>
      <c r="T19" s="71">
        <f t="shared" si="0"/>
        <v>120950</v>
      </c>
    </row>
    <row r="20" spans="2:20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63">
        <v>23157.95</v>
      </c>
      <c r="S20" s="63">
        <v>28047.73</v>
      </c>
      <c r="T20" s="71">
        <f t="shared" si="0"/>
        <v>582453.57000000007</v>
      </c>
    </row>
    <row r="21" spans="2:20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63"/>
      <c r="S21" s="63"/>
      <c r="T21" s="71">
        <f t="shared" si="0"/>
        <v>230300</v>
      </c>
    </row>
    <row r="22" spans="2:20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>
        <v>203608.45</v>
      </c>
      <c r="S22" s="63">
        <v>271751.36</v>
      </c>
      <c r="T22" s="71">
        <f t="shared" si="0"/>
        <v>1668002.4899999998</v>
      </c>
    </row>
    <row r="23" spans="2:20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63">
        <v>27882</v>
      </c>
      <c r="S23" s="63">
        <v>67547.37</v>
      </c>
      <c r="T23" s="71">
        <f t="shared" si="0"/>
        <v>1016977.8500000001</v>
      </c>
    </row>
    <row r="24" spans="2:20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337795</v>
      </c>
      <c r="S24" s="63">
        <v>15964.18</v>
      </c>
      <c r="T24" s="71">
        <f t="shared" si="0"/>
        <v>658240.47</v>
      </c>
    </row>
    <row r="25" spans="2:20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63">
        <v>132160</v>
      </c>
      <c r="S25" s="63"/>
      <c r="T25" s="71">
        <f t="shared" si="0"/>
        <v>0</v>
      </c>
    </row>
    <row r="26" spans="2:20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63"/>
      <c r="S26" s="63"/>
      <c r="T26" s="71">
        <f t="shared" si="0"/>
        <v>0</v>
      </c>
    </row>
    <row r="27" spans="2:20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2316669.64</v>
      </c>
      <c r="S27" s="63">
        <v>1240107.83</v>
      </c>
      <c r="T27" s="71">
        <f t="shared" si="0"/>
        <v>6430537.1600000001</v>
      </c>
    </row>
    <row r="28" spans="2:20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63">
        <v>206462</v>
      </c>
      <c r="S28" s="63">
        <v>5094</v>
      </c>
      <c r="T28" s="71">
        <f t="shared" si="0"/>
        <v>262607.15999999997</v>
      </c>
    </row>
    <row r="29" spans="2:20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63">
        <v>238626.48</v>
      </c>
      <c r="S29" s="63">
        <v>21985.759999999998</v>
      </c>
      <c r="T29" s="71">
        <f t="shared" si="0"/>
        <v>250064.55</v>
      </c>
    </row>
    <row r="30" spans="2:20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63">
        <v>78621.710000000006</v>
      </c>
      <c r="S30" s="63">
        <v>16240.08</v>
      </c>
      <c r="T30" s="71">
        <f t="shared" si="0"/>
        <v>112600.09000000001</v>
      </c>
    </row>
    <row r="31" spans="2:20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63">
        <v>14697.42</v>
      </c>
      <c r="S31" s="63">
        <v>10328.530000000001</v>
      </c>
      <c r="T31" s="71">
        <f t="shared" si="0"/>
        <v>296485.78000000003</v>
      </c>
    </row>
    <row r="32" spans="2:20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63">
        <v>13825.54</v>
      </c>
      <c r="S32" s="63">
        <v>29620.94</v>
      </c>
      <c r="T32" s="71">
        <f t="shared" si="0"/>
        <v>674521.98</v>
      </c>
    </row>
    <row r="33" spans="2:20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63">
        <v>339050.01</v>
      </c>
      <c r="S33" s="63">
        <v>10811.11</v>
      </c>
      <c r="T33" s="71">
        <f t="shared" si="0"/>
        <v>2248598.23</v>
      </c>
    </row>
    <row r="34" spans="2:20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63"/>
      <c r="S34" s="63"/>
      <c r="T34" s="71">
        <f t="shared" si="0"/>
        <v>470154</v>
      </c>
    </row>
    <row r="35" spans="2:20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63">
        <v>380904.66</v>
      </c>
      <c r="S35" s="63">
        <v>323810.58</v>
      </c>
      <c r="T35" s="71">
        <f t="shared" si="0"/>
        <v>3050404.44</v>
      </c>
    </row>
    <row r="36" spans="2:20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71">
        <f t="shared" si="0"/>
        <v>0</v>
      </c>
    </row>
    <row r="37" spans="2:20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63">
        <v>5000</v>
      </c>
      <c r="T37" s="71">
        <f t="shared" si="0"/>
        <v>0</v>
      </c>
    </row>
    <row r="38" spans="2:20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71">
        <f t="shared" si="0"/>
        <v>0</v>
      </c>
    </row>
    <row r="39" spans="2:20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71">
        <f t="shared" si="0"/>
        <v>0</v>
      </c>
    </row>
    <row r="40" spans="2:20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71">
        <f t="shared" si="0"/>
        <v>0</v>
      </c>
    </row>
    <row r="41" spans="2:20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71">
        <f t="shared" si="0"/>
        <v>0</v>
      </c>
    </row>
    <row r="42" spans="2:20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71">
        <f t="shared" si="0"/>
        <v>0</v>
      </c>
    </row>
    <row r="43" spans="2:20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71">
        <f t="shared" si="0"/>
        <v>0</v>
      </c>
    </row>
    <row r="44" spans="2:20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71">
        <f t="shared" si="0"/>
        <v>0</v>
      </c>
    </row>
    <row r="45" spans="2:20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71">
        <f t="shared" si="0"/>
        <v>0</v>
      </c>
    </row>
    <row r="46" spans="2:20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71">
        <f t="shared" si="0"/>
        <v>0</v>
      </c>
    </row>
    <row r="47" spans="2:20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71">
        <f t="shared" si="0"/>
        <v>0</v>
      </c>
    </row>
    <row r="48" spans="2:20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71">
        <f t="shared" si="0"/>
        <v>0</v>
      </c>
    </row>
    <row r="49" spans="2:20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71">
        <f t="shared" si="0"/>
        <v>0</v>
      </c>
    </row>
    <row r="50" spans="2:20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71">
        <f t="shared" si="0"/>
        <v>0</v>
      </c>
    </row>
    <row r="51" spans="2:20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71">
        <f t="shared" si="0"/>
        <v>0</v>
      </c>
    </row>
    <row r="52" spans="2:20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>
        <f t="shared" si="0"/>
        <v>0</v>
      </c>
    </row>
    <row r="53" spans="2:20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63">
        <v>41199.699999999997</v>
      </c>
      <c r="S53" s="63">
        <v>62870.400000000001</v>
      </c>
      <c r="T53" s="71">
        <f t="shared" si="0"/>
        <v>210437.33</v>
      </c>
    </row>
    <row r="54" spans="2:20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63">
        <v>21617.599999999999</v>
      </c>
      <c r="S54" s="63"/>
      <c r="T54" s="71">
        <f t="shared" si="0"/>
        <v>25180</v>
      </c>
    </row>
    <row r="55" spans="2:20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63">
        <v>1750</v>
      </c>
      <c r="S55" s="63"/>
      <c r="T55" s="71">
        <f t="shared" si="0"/>
        <v>1750</v>
      </c>
    </row>
    <row r="56" spans="2:20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71">
        <f t="shared" si="0"/>
        <v>0</v>
      </c>
    </row>
    <row r="57" spans="2:20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63">
        <v>10590.02</v>
      </c>
      <c r="S57" s="63"/>
      <c r="T57" s="71">
        <f t="shared" si="0"/>
        <v>244680.99</v>
      </c>
    </row>
    <row r="58" spans="2:20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63"/>
      <c r="S58" s="63"/>
      <c r="T58" s="71">
        <f t="shared" si="0"/>
        <v>19540.8</v>
      </c>
    </row>
    <row r="59" spans="2:20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63"/>
      <c r="S59" s="63">
        <v>1231200</v>
      </c>
      <c r="T59" s="71">
        <f t="shared" si="0"/>
        <v>0</v>
      </c>
    </row>
    <row r="60" spans="2:20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63"/>
      <c r="S60" s="63"/>
      <c r="T60" s="71">
        <f t="shared" si="0"/>
        <v>0</v>
      </c>
    </row>
    <row r="61" spans="2:20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71">
        <f t="shared" si="0"/>
        <v>0</v>
      </c>
    </row>
    <row r="62" spans="2:20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>
        <f t="shared" si="0"/>
        <v>0</v>
      </c>
    </row>
    <row r="63" spans="2:20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>
        <f t="shared" si="0"/>
        <v>0</v>
      </c>
    </row>
    <row r="64" spans="2:20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71">
        <f t="shared" si="0"/>
        <v>0</v>
      </c>
    </row>
    <row r="65" spans="2:20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71">
        <f t="shared" si="0"/>
        <v>0</v>
      </c>
    </row>
    <row r="66" spans="2:20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71">
        <f t="shared" si="0"/>
        <v>0</v>
      </c>
    </row>
    <row r="67" spans="2:20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71">
        <f t="shared" si="0"/>
        <v>0</v>
      </c>
    </row>
    <row r="68" spans="2:20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71">
        <f t="shared" si="0"/>
        <v>0</v>
      </c>
    </row>
    <row r="69" spans="2:20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71">
        <f t="shared" si="0"/>
        <v>0</v>
      </c>
    </row>
    <row r="70" spans="2:20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71">
        <f t="shared" si="0"/>
        <v>0</v>
      </c>
    </row>
    <row r="71" spans="2:20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71">
        <f t="shared" si="0"/>
        <v>0</v>
      </c>
    </row>
    <row r="72" spans="2:20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71">
        <f t="shared" si="0"/>
        <v>0</v>
      </c>
    </row>
    <row r="73" spans="2:20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71">
        <f t="shared" si="0"/>
        <v>0</v>
      </c>
    </row>
    <row r="74" spans="2:20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71">
        <f t="shared" si="0"/>
        <v>0</v>
      </c>
    </row>
    <row r="75" spans="2:20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71">
        <f t="shared" si="0"/>
        <v>0</v>
      </c>
    </row>
    <row r="76" spans="2:20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71">
        <f t="shared" ref="T76:T82" si="1">+SUM(F76:Q76)</f>
        <v>0</v>
      </c>
    </row>
    <row r="77" spans="2:20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71">
        <f t="shared" si="1"/>
        <v>0</v>
      </c>
    </row>
    <row r="78" spans="2:20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71">
        <f t="shared" si="1"/>
        <v>0</v>
      </c>
    </row>
    <row r="79" spans="2:20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>
        <f t="shared" si="1"/>
        <v>0</v>
      </c>
    </row>
    <row r="80" spans="2:20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>
        <f t="shared" si="1"/>
        <v>0</v>
      </c>
    </row>
    <row r="81" spans="2:20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>
        <f t="shared" si="1"/>
        <v>0</v>
      </c>
    </row>
    <row r="82" spans="2:20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>
        <f t="shared" si="1"/>
        <v>0</v>
      </c>
    </row>
    <row r="83" spans="2:20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>
        <f>SUM(J11:J82)</f>
        <v>3542999.76</v>
      </c>
      <c r="K83" s="87">
        <f t="shared" ref="K83:Q83" si="3">SUM(K11:K82)</f>
        <v>5068890.2799999993</v>
      </c>
      <c r="L83" s="87">
        <f>SUM(L11:L82)</f>
        <v>4722786.9499999993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SUM(R11:R82)</f>
        <v>5422250.2999999998</v>
      </c>
      <c r="S83" s="87">
        <f>SUM(S11:S82)</f>
        <v>3940521.8499999996</v>
      </c>
      <c r="T83" s="87">
        <f>+SUM(F83:Q83)</f>
        <v>23507736.16</v>
      </c>
    </row>
    <row r="84" spans="2:2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</row>
    <row r="88" spans="2:20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</row>
    <row r="89" spans="2:20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</row>
    <row r="90" spans="2:20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</row>
    <row r="91" spans="2:20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</row>
    <row r="92" spans="2:20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</row>
    <row r="93" spans="2:20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</row>
    <row r="94" spans="2:20" ht="15.75" customHeight="1" x14ac:dyDescent="0.3">
      <c r="B94" s="94" t="s">
        <v>137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</row>
    <row r="95" spans="2:20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</row>
    <row r="96" spans="2:20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</row>
    <row r="97" spans="2:20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</row>
    <row r="98" spans="2:20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</row>
    <row r="100" spans="2:20" x14ac:dyDescent="0.25">
      <c r="B100" s="44"/>
      <c r="C100" s="42"/>
      <c r="D100" s="42"/>
      <c r="E100" s="42"/>
      <c r="F100" s="42"/>
    </row>
    <row r="102" spans="2:20" ht="18.75" x14ac:dyDescent="0.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</row>
    <row r="103" spans="2:20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</row>
    <row r="104" spans="2:20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</row>
  </sheetData>
  <mergeCells count="12">
    <mergeCell ref="B102:T102"/>
    <mergeCell ref="B6:T6"/>
    <mergeCell ref="B7:B8"/>
    <mergeCell ref="C7:C8"/>
    <mergeCell ref="D7:D8"/>
    <mergeCell ref="E7:E8"/>
    <mergeCell ref="F7:T7"/>
    <mergeCell ref="B1:T1"/>
    <mergeCell ref="B2:T2"/>
    <mergeCell ref="B3:T3"/>
    <mergeCell ref="B4:T4"/>
    <mergeCell ref="B5:T5"/>
  </mergeCells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2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25">
      <c r="A4" s="102" t="s">
        <v>98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19" t="s">
        <v>111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15.75" customHeight="1" x14ac:dyDescent="0.25">
      <c r="A6" s="119" t="s">
        <v>92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5.75" customHeight="1" x14ac:dyDescent="0.25">
      <c r="A7" s="119" t="s">
        <v>77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2" t="s">
        <v>66</v>
      </c>
      <c r="B9" s="133" t="s">
        <v>94</v>
      </c>
      <c r="C9" s="133" t="s">
        <v>93</v>
      </c>
      <c r="D9" s="135" t="s">
        <v>91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</row>
    <row r="10" spans="1:16" x14ac:dyDescent="0.25">
      <c r="A10" s="132"/>
      <c r="B10" s="134"/>
      <c r="C10" s="13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8" t="s">
        <v>108</v>
      </c>
      <c r="B94" s="138"/>
      <c r="C94" s="138"/>
      <c r="D94" s="138"/>
    </row>
    <row r="95" spans="1:16" x14ac:dyDescent="0.25">
      <c r="A95" s="131" t="s">
        <v>109</v>
      </c>
      <c r="B95" s="131"/>
      <c r="C95" s="131"/>
      <c r="D95" s="13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9" t="s">
        <v>101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3:17" ht="21" customHeight="1" x14ac:dyDescent="0.25">
      <c r="C4" s="142" t="s">
        <v>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3:17" ht="15.75" x14ac:dyDescent="0.25">
      <c r="C5" s="144" t="s">
        <v>99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3:17" ht="15.75" customHeight="1" x14ac:dyDescent="0.25">
      <c r="C6" s="146" t="s">
        <v>92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3:17" ht="15.75" customHeight="1" x14ac:dyDescent="0.25">
      <c r="C7" s="147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3:17" ht="21" x14ac:dyDescent="0.25">
      <c r="C8" s="141" t="s">
        <v>100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2023-10-03T17:15:42Z</cp:lastPrinted>
  <dcterms:created xsi:type="dcterms:W3CDTF">2021-07-29T18:58:50Z</dcterms:created>
  <dcterms:modified xsi:type="dcterms:W3CDTF">2023-10-13T19:37:56Z</dcterms:modified>
</cp:coreProperties>
</file>