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2\MAYO 2022\"/>
    </mc:Choice>
  </mc:AlternateContent>
  <xr:revisionPtr revIDLastSave="0" documentId="13_ncr:1_{FEAE3739-F125-4512-8F2E-D4DA5539A172}" xr6:coauthVersionLast="47" xr6:coauthVersionMax="47" xr10:uidLastSave="{00000000-0000-0000-0000-000000000000}"/>
  <bookViews>
    <workbookView xWindow="-120" yWindow="-120" windowWidth="29040" windowHeight="15840" firstSheet="1" activeTab="1" xr2:uid="{784E5D24-0E0A-4A1C-AEDB-8C414D77F257}"/>
  </bookViews>
  <sheets>
    <sheet name="P1 Presupuesto Aprobado" sheetId="1" state="hidden" r:id="rId1"/>
    <sheet name="FONDO 100" sheetId="2" r:id="rId2"/>
    <sheet name="FONDO 102" sheetId="5" state="hidden" r:id="rId3"/>
    <sheet name="P3 Ejecucion 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11" i="2"/>
  <c r="I83" i="2"/>
  <c r="F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G83" i="2"/>
  <c r="H83" i="2"/>
  <c r="E83" i="2"/>
  <c r="C83" i="2" l="1"/>
  <c r="D85" i="1"/>
</calcChain>
</file>

<file path=xl/sharedStrings.xml><?xml version="1.0" encoding="utf-8"?>
<sst xmlns="http://schemas.openxmlformats.org/spreadsheetml/2006/main" count="383" uniqueCount="119">
  <si>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</si>
  <si>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</si>
  <si>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</si>
  <si>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</si>
  <si>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</si>
  <si>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</si>
  <si>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</si>
  <si>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</si>
  <si>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</si>
  <si>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</si>
  <si>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</si>
  <si>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</si>
  <si>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</si>
  <si>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</si>
  <si>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</si>
  <si>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</si>
  <si>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</si>
  <si>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</si>
  <si>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</si>
  <si>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</si>
  <si>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</si>
  <si>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</si>
  <si>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</si>
  <si>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</si>
  <si>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</si>
  <si>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</si>
  <si>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</si>
  <si>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</si>
  <si>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</si>
  <si>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</si>
  <si>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</si>
  <si>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</si>
  <si>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</si>
  <si>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</si>
  <si>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</si>
  <si>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</si>
  <si>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</si>
  <si>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</si>
  <si>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</si>
  <si>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</si>
  <si>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</si>
  <si>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</si>
  <si>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</si>
  <si>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</si>
  <si>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</si>
  <si>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</si>
  <si>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</si>
  <si>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</si>
  <si>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</si>
  <si>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</si>
  <si>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</si>
  <si>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</si>
  <si>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</si>
  <si>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</si>
  <si>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</si>
  <si>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</si>
  <si>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</si>
  <si>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</si>
  <si>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</si>
  <si>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</si>
  <si>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</si>
  <si>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</si>
  <si>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</si>
  <si>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</si>
  <si>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</si>
  <si>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</si>
  <si>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</si>
  <si>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</si>
  <si>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</si>
  <si>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</si>
  <si>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</si>
  <si>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</si>
  <si>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</si>
  <si>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</si>
  <si>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</si>
  <si>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</si>
  <si>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</si>
  <si>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</si>
  <si>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</si>
  <si>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</si>
  <si>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</si>
  <si>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</si>
  <si>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</si>
  <si>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</si>
  <si>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</si>
  <si>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</si>
  <si>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</si>
  <si>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</si>
  <si>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</si>
  <si>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</si>
  <si>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</si>
  <si>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</si>
  <si>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</si>
  <si>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</si>
  <si>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</si>
  <si>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</si>
  <si>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</si>
  <si>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</si>
  <si>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</si>
  <si>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</si>
  <si>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</si>
  <si>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</si>
  <si>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</si>
  <si>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</si>
  <si>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</si>
  <si>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</si>
  <si>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</si>
  <si>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</si>
  <si>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</si>
  <si>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</si>
  <si>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</si>
  <si>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</si>
  <si>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 xml:space="preserve">        LIC. MANUEL MEDINA GUZMAN </t>
  </si>
  <si>
    <t>PREPARADO POR:</t>
  </si>
  <si>
    <t>MAYO</t>
  </si>
  <si>
    <t>LIC. ALTAGRACIAS RODRIGUEZ</t>
  </si>
  <si>
    <t xml:space="preserve">ASISTENTE ADMINISTRATIVO </t>
  </si>
  <si>
    <t xml:space="preserve">           ENC. CONTABILIDAD Y PRESUPUESTO </t>
  </si>
  <si>
    <t>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</si>
</sst>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1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43" fontId="10" fillId="0" borderId="0" xfId="1" applyFont="1" applyAlignment="1">
      <alignment vertical="center" wrapText="1"/>
    </xf>
    <xf numFmtId="43" fontId="0" fillId="0" borderId="0" xfId="1" applyFont="1"/>
    <xf numFmtId="0" fontId="29" fillId="0" borderId="0" xfId="0" applyFont="1" applyAlignment="1">
      <alignment horizontal="left" indent="2"/>
    </xf>
    <xf numFmtId="0" fontId="29" fillId="0" borderId="0" xfId="0" applyFont="1" applyAlignment="1">
      <alignment horizontal="left" wrapText="1" indent="2"/>
    </xf>
    <xf numFmtId="164" fontId="30" fillId="0" borderId="0" xfId="0" applyNumberFormat="1" applyFont="1"/>
    <xf numFmtId="165" fontId="24" fillId="0" borderId="0" xfId="0" applyNumberFormat="1" applyFont="1"/>
    <xf numFmtId="43" fontId="24" fillId="0" borderId="0" xfId="1" applyFont="1"/>
    <xf numFmtId="43" fontId="24" fillId="0" borderId="0" xfId="1" applyFont="1" applyAlignment="1">
      <alignment vertical="center" wrapText="1"/>
    </xf>
    <xf numFmtId="43" fontId="26" fillId="0" borderId="0" xfId="1" applyFont="1" applyBorder="1"/>
    <xf numFmtId="166" fontId="24" fillId="0" borderId="0" xfId="1" applyNumberFormat="1" applyFont="1" applyAlignment="1">
      <alignment vertical="center" wrapText="1"/>
    </xf>
    <xf numFmtId="165" fontId="24" fillId="0" borderId="0" xfId="1" applyNumberFormat="1" applyFont="1" applyAlignment="1">
      <alignment vertical="center" wrapText="1"/>
    </xf>
    <xf numFmtId="164" fontId="31" fillId="5" borderId="2" xfId="0" applyNumberFormat="1" applyFont="1" applyFill="1" applyBorder="1"/>
    <xf numFmtId="43" fontId="31" fillId="5" borderId="2" xfId="1" applyFont="1" applyFill="1" applyBorder="1"/>
    <xf numFmtId="0" fontId="31" fillId="5" borderId="2" xfId="0" applyFont="1" applyFill="1" applyBorder="1" applyAlignment="1">
      <alignment vertical="center"/>
    </xf>
    <xf numFmtId="43" fontId="16" fillId="0" borderId="0" xfId="1" applyFont="1" applyAlignment="1">
      <alignment wrapText="1"/>
    </xf>
    <xf numFmtId="0" fontId="24" fillId="0" borderId="0" xfId="0" applyFont="1" applyAlignment="1">
      <alignment horizont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152400</xdr:rowOff>
    </xdr:from>
    <xdr:to>
      <xdr:col>9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1733550</xdr:colOff>
      <xdr:row>3</xdr:row>
      <xdr:rowOff>76201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0</xdr:row>
      <xdr:rowOff>66675</xdr:rowOff>
    </xdr:from>
    <xdr:to>
      <xdr:col>10</xdr:col>
      <xdr:colOff>76200</xdr:colOff>
      <xdr:row>3</xdr:row>
      <xdr:rowOff>47821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4500" y="447675"/>
          <a:ext cx="142875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79" t="s">
        <v>97</v>
      </c>
      <c r="D3" s="80"/>
      <c r="E3" s="80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79" t="s">
        <v>98</v>
      </c>
      <c r="D4" s="80"/>
      <c r="E4" s="80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81" t="s">
        <v>99</v>
      </c>
      <c r="D5" s="82"/>
      <c r="E5" s="82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81" t="s">
        <v>76</v>
      </c>
      <c r="D6" s="82"/>
      <c r="E6" s="82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81" t="s">
        <v>77</v>
      </c>
      <c r="D7" s="82"/>
      <c r="E7" s="8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81"/>
      <c r="D8" s="82"/>
      <c r="E8" s="82"/>
    </row>
    <row r="9" spans="2:16" ht="15" customHeight="1" x14ac:dyDescent="0.25">
      <c r="C9" s="83" t="s">
        <v>66</v>
      </c>
      <c r="D9" s="84" t="s">
        <v>94</v>
      </c>
      <c r="E9" s="84" t="s">
        <v>93</v>
      </c>
      <c r="F9" s="7"/>
    </row>
    <row r="10" spans="2:16" ht="23.25" customHeight="1" x14ac:dyDescent="0.25">
      <c r="C10" s="83"/>
      <c r="D10" s="85"/>
      <c r="E10" s="85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78" t="s">
        <v>106</v>
      </c>
      <c r="E91" s="78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72" t="s">
        <v>95</v>
      </c>
      <c r="D95" s="73"/>
      <c r="E95" s="74"/>
    </row>
    <row r="96" spans="3:5" ht="29.25" customHeight="1" x14ac:dyDescent="0.25">
      <c r="C96" s="75" t="s">
        <v>102</v>
      </c>
      <c r="D96" s="76"/>
      <c r="E96" s="77"/>
    </row>
    <row r="97" spans="3:5" ht="45" customHeight="1" x14ac:dyDescent="0.25">
      <c r="C97" s="72" t="s">
        <v>96</v>
      </c>
      <c r="D97" s="73"/>
      <c r="E97" s="74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J95"/>
  <sheetViews>
    <sheetView showGridLines="0" tabSelected="1" topLeftCell="A58" workbookViewId="0">
      <selection activeCell="K75" sqref="K75"/>
    </sheetView>
  </sheetViews>
  <sheetFormatPr baseColWidth="10" defaultColWidth="11.42578125" defaultRowHeight="15" x14ac:dyDescent="0.25"/>
  <cols>
    <col min="1" max="1" width="0.5703125" customWidth="1"/>
    <col min="2" max="2" width="31.42578125" customWidth="1"/>
    <col min="3" max="3" width="13.140625" customWidth="1"/>
    <col min="4" max="4" width="7.42578125" customWidth="1"/>
    <col min="5" max="6" width="12.42578125" customWidth="1"/>
    <col min="7" max="7" width="13.42578125" customWidth="1"/>
    <col min="8" max="8" width="13" customWidth="1"/>
    <col min="9" max="9" width="13.7109375" customWidth="1"/>
    <col min="10" max="10" width="15" customWidth="1"/>
  </cols>
  <sheetData>
    <row r="1" spans="2:10" ht="28.5" customHeight="1" x14ac:dyDescent="0.25">
      <c r="B1" s="79" t="s">
        <v>97</v>
      </c>
      <c r="C1" s="80"/>
      <c r="D1" s="80"/>
      <c r="E1" s="80"/>
      <c r="F1" s="80"/>
      <c r="G1" s="80"/>
      <c r="H1" s="80"/>
      <c r="I1" s="80"/>
      <c r="J1" s="80"/>
    </row>
    <row r="2" spans="2:10" ht="21" customHeight="1" x14ac:dyDescent="0.25">
      <c r="B2" s="79" t="s">
        <v>98</v>
      </c>
      <c r="C2" s="80"/>
      <c r="D2" s="80"/>
      <c r="E2" s="80"/>
      <c r="F2" s="80"/>
      <c r="G2" s="80"/>
      <c r="H2" s="80"/>
      <c r="I2" s="80"/>
      <c r="J2" s="80"/>
    </row>
    <row r="3" spans="2:10" x14ac:dyDescent="0.25">
      <c r="B3" s="88" t="s">
        <v>111</v>
      </c>
      <c r="C3" s="89"/>
      <c r="D3" s="89"/>
      <c r="E3" s="89"/>
      <c r="F3" s="89"/>
      <c r="G3" s="89"/>
      <c r="H3" s="89"/>
      <c r="I3" s="89"/>
      <c r="J3" s="89"/>
    </row>
    <row r="4" spans="2:10" ht="15.75" customHeight="1" x14ac:dyDescent="0.25">
      <c r="B4" s="88" t="s">
        <v>92</v>
      </c>
      <c r="C4" s="89"/>
      <c r="D4" s="89"/>
      <c r="E4" s="89"/>
      <c r="F4" s="89"/>
      <c r="G4" s="89"/>
      <c r="H4" s="89"/>
      <c r="I4" s="89"/>
      <c r="J4" s="89"/>
    </row>
    <row r="5" spans="2:10" ht="15.75" customHeight="1" x14ac:dyDescent="0.25">
      <c r="B5" s="88" t="s">
        <v>77</v>
      </c>
      <c r="C5" s="89"/>
      <c r="D5" s="89"/>
      <c r="E5" s="89"/>
      <c r="F5" s="89"/>
      <c r="G5" s="89"/>
      <c r="H5" s="89"/>
      <c r="I5" s="89"/>
      <c r="J5" s="89"/>
    </row>
    <row r="6" spans="2:10" x14ac:dyDescent="0.25">
      <c r="B6" s="97" t="s">
        <v>100</v>
      </c>
      <c r="C6" s="98"/>
      <c r="D6" s="98"/>
      <c r="E6" s="98"/>
      <c r="F6" s="98"/>
      <c r="G6" s="98"/>
      <c r="H6" s="98"/>
      <c r="I6" s="98"/>
      <c r="J6" s="98"/>
    </row>
    <row r="7" spans="2:10" ht="25.5" customHeight="1" x14ac:dyDescent="0.25">
      <c r="B7" s="94" t="s">
        <v>66</v>
      </c>
      <c r="C7" s="95" t="s">
        <v>94</v>
      </c>
      <c r="D7" s="95" t="s">
        <v>93</v>
      </c>
      <c r="E7" s="90" t="s">
        <v>91</v>
      </c>
      <c r="F7" s="91"/>
      <c r="G7" s="91"/>
      <c r="H7" s="91"/>
      <c r="I7" s="92"/>
      <c r="J7" s="93"/>
    </row>
    <row r="8" spans="2:10" ht="25.5" customHeight="1" x14ac:dyDescent="0.25">
      <c r="B8" s="94"/>
      <c r="C8" s="96"/>
      <c r="D8" s="96"/>
      <c r="E8" s="46" t="s">
        <v>79</v>
      </c>
      <c r="F8" s="46" t="s">
        <v>80</v>
      </c>
      <c r="G8" s="46" t="s">
        <v>81</v>
      </c>
      <c r="H8" s="46" t="s">
        <v>82</v>
      </c>
      <c r="I8" s="46" t="s">
        <v>114</v>
      </c>
      <c r="J8" s="46" t="s">
        <v>78</v>
      </c>
    </row>
    <row r="9" spans="2:10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</row>
    <row r="10" spans="2:10" x14ac:dyDescent="0.25">
      <c r="B10" s="23" t="s">
        <v>1</v>
      </c>
      <c r="C10" s="4"/>
      <c r="D10" s="4"/>
      <c r="G10" s="56"/>
      <c r="J10" s="57"/>
    </row>
    <row r="11" spans="2:10" ht="16.5" customHeight="1" x14ac:dyDescent="0.25">
      <c r="B11" s="58" t="s">
        <v>2</v>
      </c>
      <c r="C11" s="60">
        <v>58451500</v>
      </c>
      <c r="D11" s="61">
        <v>0</v>
      </c>
      <c r="E11" s="62">
        <v>4372425</v>
      </c>
      <c r="F11" s="62">
        <v>4327378.33</v>
      </c>
      <c r="G11" s="63">
        <v>5203548.4800000004</v>
      </c>
      <c r="H11" s="62">
        <v>4420825</v>
      </c>
      <c r="I11" s="62">
        <v>4736000</v>
      </c>
      <c r="J11" s="64">
        <f>+E11+F11+G11+H11+I11</f>
        <v>23060176.810000002</v>
      </c>
    </row>
    <row r="12" spans="2:10" s="26" customFormat="1" ht="12.75" x14ac:dyDescent="0.2">
      <c r="B12" s="58" t="s">
        <v>3</v>
      </c>
      <c r="C12" s="60">
        <v>2520000</v>
      </c>
      <c r="D12" s="61">
        <v>0</v>
      </c>
      <c r="E12" s="62">
        <v>206500</v>
      </c>
      <c r="F12" s="62">
        <v>209000</v>
      </c>
      <c r="G12" s="63">
        <v>209000</v>
      </c>
      <c r="H12" s="62">
        <v>210000</v>
      </c>
      <c r="I12" s="62">
        <v>3646275</v>
      </c>
      <c r="J12" s="64">
        <f t="shared" ref="J12:J75" si="0">+E12+F12+G12+H12+I12</f>
        <v>4480775</v>
      </c>
    </row>
    <row r="13" spans="2:10" s="26" customFormat="1" ht="12.75" x14ac:dyDescent="0.2">
      <c r="B13" s="58" t="s">
        <v>4</v>
      </c>
      <c r="C13" s="60">
        <v>25000</v>
      </c>
      <c r="D13" s="61">
        <v>0</v>
      </c>
      <c r="E13" s="62">
        <v>0</v>
      </c>
      <c r="F13" s="62">
        <v>0</v>
      </c>
      <c r="G13" s="65"/>
      <c r="H13" s="62">
        <v>0</v>
      </c>
      <c r="I13" s="62"/>
      <c r="J13" s="64">
        <f t="shared" si="0"/>
        <v>0</v>
      </c>
    </row>
    <row r="14" spans="2:10" s="26" customFormat="1" ht="12.75" x14ac:dyDescent="0.2">
      <c r="B14" s="58" t="s">
        <v>5</v>
      </c>
      <c r="C14" s="60">
        <v>1000000</v>
      </c>
      <c r="D14" s="61">
        <v>0</v>
      </c>
      <c r="E14" s="62">
        <v>0</v>
      </c>
      <c r="F14" s="62">
        <v>0</v>
      </c>
      <c r="G14" s="65"/>
      <c r="H14" s="62">
        <v>0</v>
      </c>
      <c r="I14" s="62"/>
      <c r="J14" s="64">
        <f t="shared" si="0"/>
        <v>0</v>
      </c>
    </row>
    <row r="15" spans="2:10" s="26" customFormat="1" ht="12.75" x14ac:dyDescent="0.2">
      <c r="B15" s="58" t="s">
        <v>6</v>
      </c>
      <c r="C15" s="60">
        <v>6754520</v>
      </c>
      <c r="D15" s="61">
        <v>0</v>
      </c>
      <c r="E15" s="62">
        <v>664492.16</v>
      </c>
      <c r="F15" s="62">
        <v>657559.48</v>
      </c>
      <c r="G15" s="63">
        <v>659351.9</v>
      </c>
      <c r="H15" s="62">
        <v>671940.92</v>
      </c>
      <c r="I15" s="62">
        <v>720446.32</v>
      </c>
      <c r="J15" s="64">
        <f t="shared" si="0"/>
        <v>3373790.78</v>
      </c>
    </row>
    <row r="16" spans="2:10" s="26" customFormat="1" ht="12.75" x14ac:dyDescent="0.2">
      <c r="B16" s="58" t="s">
        <v>7</v>
      </c>
      <c r="C16" s="60">
        <v>0</v>
      </c>
      <c r="D16" s="61">
        <v>0</v>
      </c>
      <c r="E16" s="62">
        <v>0</v>
      </c>
      <c r="F16" s="62">
        <v>0</v>
      </c>
      <c r="G16" s="65"/>
      <c r="H16" s="62">
        <v>0</v>
      </c>
      <c r="I16" s="62"/>
      <c r="J16" s="64">
        <f t="shared" si="0"/>
        <v>0</v>
      </c>
    </row>
    <row r="17" spans="2:10" s="26" customFormat="1" ht="12.75" x14ac:dyDescent="0.2">
      <c r="B17" s="58" t="s">
        <v>8</v>
      </c>
      <c r="C17" s="60">
        <v>3883550</v>
      </c>
      <c r="D17" s="61">
        <v>0</v>
      </c>
      <c r="E17" s="62">
        <v>0</v>
      </c>
      <c r="F17" s="62">
        <v>3921.6</v>
      </c>
      <c r="G17" s="65">
        <v>0</v>
      </c>
      <c r="H17" s="62">
        <v>9380.7999999999993</v>
      </c>
      <c r="I17" s="62">
        <v>2828.6</v>
      </c>
      <c r="J17" s="64">
        <f t="shared" si="0"/>
        <v>16131</v>
      </c>
    </row>
    <row r="18" spans="2:10" s="26" customFormat="1" ht="12.75" x14ac:dyDescent="0.2">
      <c r="B18" s="58" t="s">
        <v>9</v>
      </c>
      <c r="C18" s="60">
        <v>0</v>
      </c>
      <c r="D18" s="61">
        <v>0</v>
      </c>
      <c r="E18" s="62">
        <v>0</v>
      </c>
      <c r="F18" s="62">
        <v>0</v>
      </c>
      <c r="G18" s="65">
        <v>0</v>
      </c>
      <c r="H18" s="62">
        <v>0</v>
      </c>
      <c r="I18" s="62"/>
      <c r="J18" s="64">
        <f t="shared" si="0"/>
        <v>0</v>
      </c>
    </row>
    <row r="19" spans="2:10" s="26" customFormat="1" ht="12.75" x14ac:dyDescent="0.2">
      <c r="B19" s="58" t="s">
        <v>10</v>
      </c>
      <c r="C19" s="60">
        <v>0</v>
      </c>
      <c r="D19" s="61">
        <v>0</v>
      </c>
      <c r="E19" s="62">
        <v>0</v>
      </c>
      <c r="F19" s="62">
        <v>0</v>
      </c>
      <c r="G19" s="65">
        <v>0</v>
      </c>
      <c r="H19" s="62">
        <v>0</v>
      </c>
      <c r="I19" s="62"/>
      <c r="J19" s="64">
        <f t="shared" si="0"/>
        <v>0</v>
      </c>
    </row>
    <row r="20" spans="2:10" s="26" customFormat="1" ht="12.75" x14ac:dyDescent="0.2">
      <c r="B20" s="58" t="s">
        <v>11</v>
      </c>
      <c r="C20" s="60">
        <v>500000</v>
      </c>
      <c r="D20" s="61">
        <v>0</v>
      </c>
      <c r="E20" s="62">
        <v>0</v>
      </c>
      <c r="F20" s="62">
        <v>0</v>
      </c>
      <c r="G20" s="65">
        <v>0</v>
      </c>
      <c r="H20" s="62">
        <v>0</v>
      </c>
      <c r="I20" s="62"/>
      <c r="J20" s="64">
        <f t="shared" si="0"/>
        <v>0</v>
      </c>
    </row>
    <row r="21" spans="2:10" s="26" customFormat="1" ht="12.75" x14ac:dyDescent="0.2">
      <c r="B21" s="58" t="s">
        <v>12</v>
      </c>
      <c r="C21" s="60">
        <v>75000</v>
      </c>
      <c r="D21" s="61">
        <v>0</v>
      </c>
      <c r="E21" s="62">
        <v>0</v>
      </c>
      <c r="F21" s="62">
        <v>0</v>
      </c>
      <c r="G21" s="65">
        <v>0</v>
      </c>
      <c r="H21" s="62">
        <v>0</v>
      </c>
      <c r="I21" s="62"/>
      <c r="J21" s="64">
        <f t="shared" si="0"/>
        <v>0</v>
      </c>
    </row>
    <row r="22" spans="2:10" s="26" customFormat="1" ht="12.75" x14ac:dyDescent="0.2">
      <c r="B22" s="58" t="s">
        <v>13</v>
      </c>
      <c r="C22" s="60">
        <v>2544000</v>
      </c>
      <c r="D22" s="61">
        <v>0</v>
      </c>
      <c r="E22" s="62">
        <v>0</v>
      </c>
      <c r="F22" s="62">
        <v>24385.52</v>
      </c>
      <c r="G22" s="63">
        <v>12300.64</v>
      </c>
      <c r="H22" s="62">
        <v>350902.25</v>
      </c>
      <c r="I22" s="62">
        <v>12372.56</v>
      </c>
      <c r="J22" s="64">
        <f t="shared" si="0"/>
        <v>399960.97000000003</v>
      </c>
    </row>
    <row r="23" spans="2:10" s="26" customFormat="1" ht="27.75" customHeight="1" x14ac:dyDescent="0.2">
      <c r="B23" s="59" t="s">
        <v>14</v>
      </c>
      <c r="C23" s="60">
        <v>500000</v>
      </c>
      <c r="D23" s="61">
        <v>0</v>
      </c>
      <c r="E23" s="62">
        <v>0</v>
      </c>
      <c r="F23" s="62">
        <v>0</v>
      </c>
      <c r="G23" s="63">
        <v>944</v>
      </c>
      <c r="H23" s="62">
        <v>0</v>
      </c>
      <c r="I23" s="62"/>
      <c r="J23" s="64">
        <f t="shared" si="0"/>
        <v>944</v>
      </c>
    </row>
    <row r="24" spans="2:10" s="26" customFormat="1" ht="26.25" customHeight="1" x14ac:dyDescent="0.2">
      <c r="B24" s="59" t="s">
        <v>15</v>
      </c>
      <c r="C24" s="60">
        <v>3440000</v>
      </c>
      <c r="D24" s="61">
        <v>0</v>
      </c>
      <c r="E24" s="62">
        <v>0</v>
      </c>
      <c r="F24" s="62">
        <v>0</v>
      </c>
      <c r="G24" s="63">
        <v>108380</v>
      </c>
      <c r="H24" s="62">
        <v>370000</v>
      </c>
      <c r="I24" s="62">
        <v>200000</v>
      </c>
      <c r="J24" s="64">
        <f t="shared" si="0"/>
        <v>678380</v>
      </c>
    </row>
    <row r="25" spans="2:10" s="26" customFormat="1" ht="12.75" x14ac:dyDescent="0.2">
      <c r="B25" s="58" t="s">
        <v>16</v>
      </c>
      <c r="C25" s="60">
        <v>0</v>
      </c>
      <c r="D25" s="61">
        <v>0</v>
      </c>
      <c r="E25" s="62">
        <v>0</v>
      </c>
      <c r="F25" s="62">
        <v>0</v>
      </c>
      <c r="G25" s="63"/>
      <c r="H25" s="62">
        <v>0</v>
      </c>
      <c r="I25" s="62"/>
      <c r="J25" s="64">
        <f t="shared" si="0"/>
        <v>0</v>
      </c>
    </row>
    <row r="26" spans="2:10" s="26" customFormat="1" ht="12.75" x14ac:dyDescent="0.2">
      <c r="B26" s="58" t="s">
        <v>17</v>
      </c>
      <c r="C26" s="60">
        <v>0</v>
      </c>
      <c r="D26" s="61">
        <v>0</v>
      </c>
      <c r="E26" s="62">
        <v>0</v>
      </c>
      <c r="F26" s="62">
        <v>0</v>
      </c>
      <c r="G26" s="65"/>
      <c r="H26" s="62">
        <v>0</v>
      </c>
      <c r="I26" s="62"/>
      <c r="J26" s="64">
        <f t="shared" si="0"/>
        <v>0</v>
      </c>
    </row>
    <row r="27" spans="2:10" s="26" customFormat="1" ht="12.75" x14ac:dyDescent="0.2">
      <c r="B27" s="58" t="s">
        <v>18</v>
      </c>
      <c r="C27" s="60">
        <v>11824711</v>
      </c>
      <c r="D27" s="61">
        <v>0</v>
      </c>
      <c r="E27" s="62">
        <v>0</v>
      </c>
      <c r="F27" s="62">
        <v>520973</v>
      </c>
      <c r="G27" s="63">
        <v>1001222.22</v>
      </c>
      <c r="H27" s="62">
        <v>1080583.1200000001</v>
      </c>
      <c r="I27" s="62">
        <v>1224991.22</v>
      </c>
      <c r="J27" s="64">
        <f t="shared" si="0"/>
        <v>3827769.5599999996</v>
      </c>
    </row>
    <row r="28" spans="2:10" s="26" customFormat="1" ht="12.75" x14ac:dyDescent="0.2">
      <c r="B28" s="58" t="s">
        <v>19</v>
      </c>
      <c r="C28" s="60">
        <v>745000</v>
      </c>
      <c r="D28" s="61">
        <v>0</v>
      </c>
      <c r="E28" s="62">
        <v>0</v>
      </c>
      <c r="F28" s="62">
        <v>0</v>
      </c>
      <c r="G28" s="63">
        <v>3363</v>
      </c>
      <c r="H28" s="62">
        <v>0</v>
      </c>
      <c r="I28" s="62"/>
      <c r="J28" s="64">
        <f t="shared" si="0"/>
        <v>3363</v>
      </c>
    </row>
    <row r="29" spans="2:10" s="26" customFormat="1" ht="12.75" x14ac:dyDescent="0.2">
      <c r="B29" s="58" t="s">
        <v>20</v>
      </c>
      <c r="C29" s="60">
        <v>1360000</v>
      </c>
      <c r="D29" s="61">
        <v>0</v>
      </c>
      <c r="E29" s="62">
        <v>0</v>
      </c>
      <c r="F29" s="62">
        <v>0</v>
      </c>
      <c r="G29" s="63">
        <v>192463.43</v>
      </c>
      <c r="H29" s="62">
        <v>0</v>
      </c>
      <c r="I29" s="62"/>
      <c r="J29" s="64">
        <f t="shared" si="0"/>
        <v>192463.43</v>
      </c>
    </row>
    <row r="30" spans="2:10" s="26" customFormat="1" ht="12.75" x14ac:dyDescent="0.2">
      <c r="B30" s="58" t="s">
        <v>21</v>
      </c>
      <c r="C30" s="60">
        <v>375000</v>
      </c>
      <c r="D30" s="61">
        <v>0</v>
      </c>
      <c r="E30" s="62">
        <v>0</v>
      </c>
      <c r="F30" s="62">
        <v>0</v>
      </c>
      <c r="G30" s="63">
        <v>4602</v>
      </c>
      <c r="H30" s="62">
        <v>0</v>
      </c>
      <c r="I30" s="62"/>
      <c r="J30" s="64">
        <f t="shared" si="0"/>
        <v>4602</v>
      </c>
    </row>
    <row r="31" spans="2:10" s="26" customFormat="1" ht="12.75" x14ac:dyDescent="0.2">
      <c r="B31" s="58" t="s">
        <v>22</v>
      </c>
      <c r="C31" s="60">
        <v>1125000</v>
      </c>
      <c r="D31" s="61">
        <v>0</v>
      </c>
      <c r="E31" s="62">
        <v>0</v>
      </c>
      <c r="F31" s="62">
        <v>0</v>
      </c>
      <c r="G31" s="63">
        <v>270703.99</v>
      </c>
      <c r="H31" s="62">
        <v>0</v>
      </c>
      <c r="I31" s="62"/>
      <c r="J31" s="64">
        <f t="shared" si="0"/>
        <v>270703.99</v>
      </c>
    </row>
    <row r="32" spans="2:10" s="26" customFormat="1" ht="19.5" customHeight="1" x14ac:dyDescent="0.2">
      <c r="B32" s="59" t="s">
        <v>23</v>
      </c>
      <c r="C32" s="60">
        <v>3730000</v>
      </c>
      <c r="D32" s="61">
        <v>0</v>
      </c>
      <c r="E32" s="62">
        <v>0</v>
      </c>
      <c r="F32" s="62">
        <v>0</v>
      </c>
      <c r="G32" s="63">
        <v>896136.48</v>
      </c>
      <c r="H32" s="62">
        <v>0</v>
      </c>
      <c r="I32" s="62"/>
      <c r="J32" s="64">
        <f t="shared" si="0"/>
        <v>896136.48</v>
      </c>
    </row>
    <row r="33" spans="2:10" s="26" customFormat="1" ht="27" customHeight="1" x14ac:dyDescent="0.2">
      <c r="B33" s="59" t="s">
        <v>24</v>
      </c>
      <c r="C33" s="60">
        <v>2255000</v>
      </c>
      <c r="D33" s="61">
        <v>0</v>
      </c>
      <c r="E33" s="62">
        <v>0</v>
      </c>
      <c r="F33" s="62">
        <v>0</v>
      </c>
      <c r="G33" s="63">
        <v>679993.84</v>
      </c>
      <c r="H33" s="62">
        <v>0</v>
      </c>
      <c r="I33" s="62"/>
      <c r="J33" s="64">
        <f t="shared" si="0"/>
        <v>679993.84</v>
      </c>
    </row>
    <row r="34" spans="2:10" s="26" customFormat="1" ht="27" customHeight="1" x14ac:dyDescent="0.2">
      <c r="B34" s="59" t="s">
        <v>25</v>
      </c>
      <c r="C34" s="60">
        <v>0</v>
      </c>
      <c r="D34" s="61">
        <v>0</v>
      </c>
      <c r="E34" s="62">
        <v>0</v>
      </c>
      <c r="F34" s="62">
        <v>0</v>
      </c>
      <c r="G34" s="66">
        <v>0</v>
      </c>
      <c r="H34" s="62">
        <v>0</v>
      </c>
      <c r="I34" s="62"/>
      <c r="J34" s="64">
        <f t="shared" si="0"/>
        <v>0</v>
      </c>
    </row>
    <row r="35" spans="2:10" s="26" customFormat="1" ht="12.75" x14ac:dyDescent="0.2">
      <c r="B35" s="58" t="s">
        <v>26</v>
      </c>
      <c r="C35" s="60">
        <v>3720524</v>
      </c>
      <c r="D35" s="61">
        <v>0</v>
      </c>
      <c r="E35" s="62">
        <v>0</v>
      </c>
      <c r="F35" s="62">
        <v>0</v>
      </c>
      <c r="G35" s="63">
        <v>844852.41</v>
      </c>
      <c r="H35" s="62">
        <v>0</v>
      </c>
      <c r="I35" s="62"/>
      <c r="J35" s="64">
        <f t="shared" si="0"/>
        <v>844852.41</v>
      </c>
    </row>
    <row r="36" spans="2:10" s="26" customFormat="1" ht="12.75" x14ac:dyDescent="0.2">
      <c r="B36" s="58" t="s">
        <v>27</v>
      </c>
      <c r="C36" s="60">
        <v>0</v>
      </c>
      <c r="D36" s="61">
        <v>0</v>
      </c>
      <c r="E36" s="62">
        <v>0</v>
      </c>
      <c r="F36" s="62">
        <v>0</v>
      </c>
      <c r="G36" s="65"/>
      <c r="H36" s="62">
        <v>0</v>
      </c>
      <c r="I36" s="62"/>
      <c r="J36" s="64">
        <f t="shared" si="0"/>
        <v>0</v>
      </c>
    </row>
    <row r="37" spans="2:10" s="26" customFormat="1" ht="12.75" x14ac:dyDescent="0.2">
      <c r="B37" s="58" t="s">
        <v>28</v>
      </c>
      <c r="C37" s="60">
        <v>0</v>
      </c>
      <c r="D37" s="61">
        <v>0</v>
      </c>
      <c r="E37" s="62">
        <v>0</v>
      </c>
      <c r="F37" s="62">
        <v>0</v>
      </c>
      <c r="G37" s="65">
        <v>0</v>
      </c>
      <c r="H37" s="62">
        <v>0</v>
      </c>
      <c r="I37" s="62"/>
      <c r="J37" s="64">
        <f t="shared" si="0"/>
        <v>0</v>
      </c>
    </row>
    <row r="38" spans="2:10" s="26" customFormat="1" ht="21.75" customHeight="1" x14ac:dyDescent="0.2">
      <c r="B38" s="59" t="s">
        <v>29</v>
      </c>
      <c r="C38" s="60">
        <v>0</v>
      </c>
      <c r="D38" s="61">
        <v>0</v>
      </c>
      <c r="E38" s="62">
        <v>0</v>
      </c>
      <c r="F38" s="62">
        <v>0</v>
      </c>
      <c r="G38" s="65">
        <v>0</v>
      </c>
      <c r="H38" s="62">
        <v>0</v>
      </c>
      <c r="I38" s="62"/>
      <c r="J38" s="64">
        <f t="shared" si="0"/>
        <v>0</v>
      </c>
    </row>
    <row r="39" spans="2:10" s="26" customFormat="1" ht="21.75" customHeight="1" x14ac:dyDescent="0.2">
      <c r="B39" s="59" t="s">
        <v>30</v>
      </c>
      <c r="C39" s="60">
        <v>0</v>
      </c>
      <c r="D39" s="61">
        <v>0</v>
      </c>
      <c r="E39" s="62">
        <v>0</v>
      </c>
      <c r="F39" s="62">
        <v>0</v>
      </c>
      <c r="G39" s="65">
        <v>0</v>
      </c>
      <c r="H39" s="62">
        <v>0</v>
      </c>
      <c r="I39" s="62"/>
      <c r="J39" s="64">
        <f t="shared" si="0"/>
        <v>0</v>
      </c>
    </row>
    <row r="40" spans="2:10" s="26" customFormat="1" ht="21.75" customHeight="1" x14ac:dyDescent="0.2">
      <c r="B40" s="59" t="s">
        <v>31</v>
      </c>
      <c r="C40" s="60">
        <v>0</v>
      </c>
      <c r="D40" s="61">
        <v>0</v>
      </c>
      <c r="E40" s="62">
        <v>0</v>
      </c>
      <c r="F40" s="62">
        <v>0</v>
      </c>
      <c r="G40" s="65">
        <v>0</v>
      </c>
      <c r="H40" s="62">
        <v>0</v>
      </c>
      <c r="I40" s="62"/>
      <c r="J40" s="64">
        <f t="shared" si="0"/>
        <v>0</v>
      </c>
    </row>
    <row r="41" spans="2:10" s="26" customFormat="1" ht="21.75" customHeight="1" x14ac:dyDescent="0.2">
      <c r="B41" s="59" t="s">
        <v>32</v>
      </c>
      <c r="C41" s="60">
        <v>0</v>
      </c>
      <c r="D41" s="61">
        <v>0</v>
      </c>
      <c r="E41" s="62">
        <v>0</v>
      </c>
      <c r="F41" s="62">
        <v>0</v>
      </c>
      <c r="G41" s="65">
        <v>0</v>
      </c>
      <c r="H41" s="62">
        <v>0</v>
      </c>
      <c r="I41" s="62"/>
      <c r="J41" s="64">
        <f t="shared" si="0"/>
        <v>0</v>
      </c>
    </row>
    <row r="42" spans="2:10" s="26" customFormat="1" ht="12.75" x14ac:dyDescent="0.2">
      <c r="B42" s="58" t="s">
        <v>33</v>
      </c>
      <c r="C42" s="60">
        <v>0</v>
      </c>
      <c r="D42" s="61">
        <v>0</v>
      </c>
      <c r="E42" s="62">
        <v>0</v>
      </c>
      <c r="F42" s="62">
        <v>0</v>
      </c>
      <c r="G42" s="65">
        <v>0</v>
      </c>
      <c r="H42" s="62">
        <v>0</v>
      </c>
      <c r="I42" s="62"/>
      <c r="J42" s="64">
        <f t="shared" si="0"/>
        <v>0</v>
      </c>
    </row>
    <row r="43" spans="2:10" s="26" customFormat="1" ht="21.75" customHeight="1" x14ac:dyDescent="0.2">
      <c r="B43" s="59" t="s">
        <v>34</v>
      </c>
      <c r="C43" s="60">
        <v>0</v>
      </c>
      <c r="D43" s="61">
        <v>0</v>
      </c>
      <c r="E43" s="62">
        <v>0</v>
      </c>
      <c r="F43" s="62">
        <v>0</v>
      </c>
      <c r="G43" s="65">
        <v>0</v>
      </c>
      <c r="H43" s="62">
        <v>0</v>
      </c>
      <c r="I43" s="62"/>
      <c r="J43" s="64">
        <f t="shared" si="0"/>
        <v>0</v>
      </c>
    </row>
    <row r="44" spans="2:10" s="26" customFormat="1" ht="21.75" customHeight="1" x14ac:dyDescent="0.2">
      <c r="B44" s="59" t="s">
        <v>35</v>
      </c>
      <c r="C44" s="60">
        <v>0</v>
      </c>
      <c r="D44" s="61">
        <v>0</v>
      </c>
      <c r="E44" s="62">
        <v>0</v>
      </c>
      <c r="F44" s="62">
        <v>0</v>
      </c>
      <c r="G44" s="65"/>
      <c r="H44" s="62">
        <v>0</v>
      </c>
      <c r="I44" s="62"/>
      <c r="J44" s="64">
        <f t="shared" si="0"/>
        <v>0</v>
      </c>
    </row>
    <row r="45" spans="2:10" s="26" customFormat="1" ht="12.75" x14ac:dyDescent="0.2">
      <c r="B45" s="58" t="s">
        <v>36</v>
      </c>
      <c r="C45" s="60">
        <v>0</v>
      </c>
      <c r="D45" s="61">
        <v>0</v>
      </c>
      <c r="E45" s="62">
        <v>0</v>
      </c>
      <c r="F45" s="62">
        <v>0</v>
      </c>
      <c r="G45" s="65">
        <v>0</v>
      </c>
      <c r="H45" s="62">
        <v>0</v>
      </c>
      <c r="I45" s="62"/>
      <c r="J45" s="64">
        <f t="shared" si="0"/>
        <v>0</v>
      </c>
    </row>
    <row r="46" spans="2:10" s="26" customFormat="1" ht="21.75" customHeight="1" x14ac:dyDescent="0.2">
      <c r="B46" s="59" t="s">
        <v>37</v>
      </c>
      <c r="C46" s="60">
        <v>0</v>
      </c>
      <c r="D46" s="61">
        <v>0</v>
      </c>
      <c r="E46" s="62">
        <v>0</v>
      </c>
      <c r="F46" s="62">
        <v>0</v>
      </c>
      <c r="G46" s="65">
        <v>0</v>
      </c>
      <c r="H46" s="62">
        <v>0</v>
      </c>
      <c r="I46" s="62"/>
      <c r="J46" s="64">
        <f t="shared" si="0"/>
        <v>0</v>
      </c>
    </row>
    <row r="47" spans="2:10" s="31" customFormat="1" ht="23.25" customHeight="1" x14ac:dyDescent="0.2">
      <c r="B47" s="59" t="s">
        <v>38</v>
      </c>
      <c r="C47" s="60">
        <v>0</v>
      </c>
      <c r="D47" s="61">
        <v>0</v>
      </c>
      <c r="E47" s="62">
        <v>0</v>
      </c>
      <c r="F47" s="62">
        <v>0</v>
      </c>
      <c r="G47" s="65">
        <v>0</v>
      </c>
      <c r="H47" s="62">
        <v>0</v>
      </c>
      <c r="I47" s="62"/>
      <c r="J47" s="64">
        <f t="shared" si="0"/>
        <v>0</v>
      </c>
    </row>
    <row r="48" spans="2:10" s="31" customFormat="1" ht="23.25" customHeight="1" x14ac:dyDescent="0.2">
      <c r="B48" s="59" t="s">
        <v>39</v>
      </c>
      <c r="C48" s="60">
        <v>0</v>
      </c>
      <c r="D48" s="61">
        <v>0</v>
      </c>
      <c r="E48" s="62">
        <v>0</v>
      </c>
      <c r="F48" s="62">
        <v>0</v>
      </c>
      <c r="G48" s="65">
        <v>0</v>
      </c>
      <c r="H48" s="62">
        <v>0</v>
      </c>
      <c r="I48" s="62"/>
      <c r="J48" s="64">
        <f t="shared" si="0"/>
        <v>0</v>
      </c>
    </row>
    <row r="49" spans="2:10" s="31" customFormat="1" ht="24" customHeight="1" x14ac:dyDescent="0.2">
      <c r="B49" s="59" t="s">
        <v>40</v>
      </c>
      <c r="C49" s="60">
        <v>0</v>
      </c>
      <c r="D49" s="61">
        <v>0</v>
      </c>
      <c r="E49" s="62">
        <v>0</v>
      </c>
      <c r="F49" s="62">
        <v>0</v>
      </c>
      <c r="G49" s="65">
        <v>0</v>
      </c>
      <c r="H49" s="62">
        <v>0</v>
      </c>
      <c r="I49" s="62"/>
      <c r="J49" s="64">
        <f t="shared" si="0"/>
        <v>0</v>
      </c>
    </row>
    <row r="50" spans="2:10" s="26" customFormat="1" ht="12.75" x14ac:dyDescent="0.2">
      <c r="B50" s="58" t="s">
        <v>41</v>
      </c>
      <c r="C50" s="60">
        <v>0</v>
      </c>
      <c r="D50" s="61">
        <v>0</v>
      </c>
      <c r="E50" s="62">
        <v>0</v>
      </c>
      <c r="F50" s="62">
        <v>0</v>
      </c>
      <c r="G50" s="65">
        <v>0</v>
      </c>
      <c r="H50" s="62">
        <v>0</v>
      </c>
      <c r="I50" s="62"/>
      <c r="J50" s="64">
        <f t="shared" si="0"/>
        <v>0</v>
      </c>
    </row>
    <row r="51" spans="2:10" s="31" customFormat="1" ht="23.25" customHeight="1" x14ac:dyDescent="0.2">
      <c r="B51" s="59" t="s">
        <v>42</v>
      </c>
      <c r="C51" s="60">
        <v>0</v>
      </c>
      <c r="D51" s="61">
        <v>0</v>
      </c>
      <c r="E51" s="62">
        <v>0</v>
      </c>
      <c r="F51" s="62">
        <v>0</v>
      </c>
      <c r="G51" s="65">
        <v>0</v>
      </c>
      <c r="H51" s="62">
        <v>0</v>
      </c>
      <c r="I51" s="62"/>
      <c r="J51" s="64">
        <f t="shared" si="0"/>
        <v>0</v>
      </c>
    </row>
    <row r="52" spans="2:10" s="26" customFormat="1" ht="12.75" x14ac:dyDescent="0.2">
      <c r="B52" s="58" t="s">
        <v>43</v>
      </c>
      <c r="C52" s="60">
        <v>0</v>
      </c>
      <c r="D52" s="61">
        <v>0</v>
      </c>
      <c r="E52" s="62">
        <v>0</v>
      </c>
      <c r="F52" s="62">
        <v>0</v>
      </c>
      <c r="G52" s="65"/>
      <c r="H52" s="62">
        <v>0</v>
      </c>
      <c r="I52" s="62"/>
      <c r="J52" s="64">
        <f t="shared" si="0"/>
        <v>0</v>
      </c>
    </row>
    <row r="53" spans="2:10" s="26" customFormat="1" ht="12.75" x14ac:dyDescent="0.2">
      <c r="B53" s="58" t="s">
        <v>44</v>
      </c>
      <c r="C53" s="60">
        <v>500000</v>
      </c>
      <c r="D53" s="61">
        <v>0</v>
      </c>
      <c r="E53" s="62">
        <v>0</v>
      </c>
      <c r="F53" s="62">
        <v>0</v>
      </c>
      <c r="G53" s="63">
        <v>203951</v>
      </c>
      <c r="H53" s="62">
        <v>0</v>
      </c>
      <c r="I53" s="62"/>
      <c r="J53" s="64">
        <f t="shared" si="0"/>
        <v>203951</v>
      </c>
    </row>
    <row r="54" spans="2:10" s="31" customFormat="1" ht="36" x14ac:dyDescent="0.2">
      <c r="B54" s="59" t="s">
        <v>45</v>
      </c>
      <c r="C54" s="60">
        <v>0</v>
      </c>
      <c r="D54" s="61">
        <v>0</v>
      </c>
      <c r="E54" s="62">
        <v>0</v>
      </c>
      <c r="F54" s="62">
        <v>0</v>
      </c>
      <c r="G54" s="65">
        <v>0</v>
      </c>
      <c r="H54" s="62">
        <v>0</v>
      </c>
      <c r="I54" s="62"/>
      <c r="J54" s="64">
        <f t="shared" si="0"/>
        <v>0</v>
      </c>
    </row>
    <row r="55" spans="2:10" s="31" customFormat="1" ht="24" x14ac:dyDescent="0.2">
      <c r="B55" s="59" t="s">
        <v>46</v>
      </c>
      <c r="C55" s="60">
        <v>0</v>
      </c>
      <c r="D55" s="61">
        <v>0</v>
      </c>
      <c r="E55" s="62">
        <v>0</v>
      </c>
      <c r="F55" s="62">
        <v>0</v>
      </c>
      <c r="G55" s="65">
        <v>0</v>
      </c>
      <c r="H55" s="62">
        <v>0</v>
      </c>
      <c r="I55" s="62"/>
      <c r="J55" s="64">
        <f t="shared" si="0"/>
        <v>0</v>
      </c>
    </row>
    <row r="56" spans="2:10" s="31" customFormat="1" ht="26.25" customHeight="1" x14ac:dyDescent="0.2">
      <c r="B56" s="59" t="s">
        <v>47</v>
      </c>
      <c r="C56" s="60">
        <v>3205000</v>
      </c>
      <c r="D56" s="61">
        <v>0</v>
      </c>
      <c r="E56" s="62">
        <v>0</v>
      </c>
      <c r="F56" s="62">
        <v>0</v>
      </c>
      <c r="G56" s="65">
        <v>0</v>
      </c>
      <c r="H56" s="62">
        <v>0</v>
      </c>
      <c r="I56" s="62"/>
      <c r="J56" s="64">
        <f t="shared" si="0"/>
        <v>0</v>
      </c>
    </row>
    <row r="57" spans="2:10" s="26" customFormat="1" ht="12.75" x14ac:dyDescent="0.2">
      <c r="B57" s="58" t="s">
        <v>48</v>
      </c>
      <c r="C57" s="60">
        <v>0</v>
      </c>
      <c r="D57" s="61">
        <v>0</v>
      </c>
      <c r="E57" s="62">
        <v>0</v>
      </c>
      <c r="F57" s="62">
        <v>0</v>
      </c>
      <c r="G57" s="63">
        <v>19529</v>
      </c>
      <c r="H57" s="62">
        <v>0</v>
      </c>
      <c r="I57" s="62"/>
      <c r="J57" s="64">
        <f t="shared" si="0"/>
        <v>19529</v>
      </c>
    </row>
    <row r="58" spans="2:10" s="26" customFormat="1" ht="12.75" x14ac:dyDescent="0.2">
      <c r="B58" s="58" t="s">
        <v>49</v>
      </c>
      <c r="C58" s="60">
        <v>0</v>
      </c>
      <c r="D58" s="61">
        <v>0</v>
      </c>
      <c r="E58" s="62">
        <v>0</v>
      </c>
      <c r="F58" s="62">
        <v>0</v>
      </c>
      <c r="G58" s="65">
        <v>0</v>
      </c>
      <c r="H58" s="62">
        <v>0</v>
      </c>
      <c r="I58" s="62"/>
      <c r="J58" s="64">
        <f t="shared" si="0"/>
        <v>0</v>
      </c>
    </row>
    <row r="59" spans="2:10" s="26" customFormat="1" ht="12.75" x14ac:dyDescent="0.2">
      <c r="B59" s="58" t="s">
        <v>50</v>
      </c>
      <c r="C59" s="60">
        <v>9895000</v>
      </c>
      <c r="D59" s="61">
        <v>0</v>
      </c>
      <c r="E59" s="62">
        <v>0</v>
      </c>
      <c r="F59" s="62">
        <v>0</v>
      </c>
      <c r="G59" s="65">
        <v>0</v>
      </c>
      <c r="H59" s="62">
        <v>0</v>
      </c>
      <c r="I59" s="62"/>
      <c r="J59" s="64">
        <f t="shared" si="0"/>
        <v>0</v>
      </c>
    </row>
    <row r="60" spans="2:10" s="26" customFormat="1" ht="12.75" x14ac:dyDescent="0.2">
      <c r="B60" s="58" t="s">
        <v>51</v>
      </c>
      <c r="C60" s="60">
        <v>0</v>
      </c>
      <c r="D60" s="61">
        <v>0</v>
      </c>
      <c r="E60" s="62">
        <v>0</v>
      </c>
      <c r="F60" s="62">
        <v>0</v>
      </c>
      <c r="G60" s="63">
        <v>365930.27</v>
      </c>
      <c r="H60" s="62">
        <v>-55819.87</v>
      </c>
      <c r="I60" s="62"/>
      <c r="J60" s="64">
        <f t="shared" si="0"/>
        <v>310110.40000000002</v>
      </c>
    </row>
    <row r="61" spans="2:10" s="31" customFormat="1" ht="36" x14ac:dyDescent="0.2">
      <c r="B61" s="59" t="s">
        <v>52</v>
      </c>
      <c r="C61" s="60">
        <v>0</v>
      </c>
      <c r="D61" s="61">
        <v>0</v>
      </c>
      <c r="E61" s="62">
        <v>0</v>
      </c>
      <c r="F61" s="62">
        <v>0</v>
      </c>
      <c r="G61" s="65">
        <v>0</v>
      </c>
      <c r="H61" s="62">
        <v>0</v>
      </c>
      <c r="I61" s="62"/>
      <c r="J61" s="64">
        <f t="shared" si="0"/>
        <v>0</v>
      </c>
    </row>
    <row r="62" spans="2:10" s="26" customFormat="1" ht="12.75" x14ac:dyDescent="0.2">
      <c r="B62" s="58" t="s">
        <v>53</v>
      </c>
      <c r="C62" s="60">
        <v>0</v>
      </c>
      <c r="D62" s="61">
        <v>0</v>
      </c>
      <c r="E62" s="62">
        <v>0</v>
      </c>
      <c r="F62" s="62">
        <v>0</v>
      </c>
      <c r="G62" s="65"/>
      <c r="H62" s="62">
        <v>0</v>
      </c>
      <c r="I62" s="62"/>
      <c r="J62" s="64">
        <f t="shared" si="0"/>
        <v>0</v>
      </c>
    </row>
    <row r="63" spans="2:10" s="26" customFormat="1" ht="12.75" x14ac:dyDescent="0.2">
      <c r="B63" s="58" t="s">
        <v>54</v>
      </c>
      <c r="C63" s="60">
        <v>2175000</v>
      </c>
      <c r="D63" s="61">
        <v>0</v>
      </c>
      <c r="E63" s="62">
        <v>0</v>
      </c>
      <c r="F63" s="62">
        <v>0</v>
      </c>
      <c r="G63" s="65">
        <v>0</v>
      </c>
      <c r="H63" s="62">
        <v>0</v>
      </c>
      <c r="I63" s="62"/>
      <c r="J63" s="64">
        <f t="shared" si="0"/>
        <v>0</v>
      </c>
    </row>
    <row r="64" spans="2:10" s="26" customFormat="1" ht="12.75" x14ac:dyDescent="0.2">
      <c r="B64" s="58" t="s">
        <v>55</v>
      </c>
      <c r="C64" s="60">
        <v>0</v>
      </c>
      <c r="D64" s="61">
        <v>0</v>
      </c>
      <c r="E64" s="62">
        <v>0</v>
      </c>
      <c r="F64" s="62">
        <v>0</v>
      </c>
      <c r="G64" s="65">
        <v>0</v>
      </c>
      <c r="H64" s="62">
        <v>0</v>
      </c>
      <c r="I64" s="62"/>
      <c r="J64" s="64">
        <f t="shared" si="0"/>
        <v>0</v>
      </c>
    </row>
    <row r="65" spans="2:10" s="26" customFormat="1" ht="12.75" x14ac:dyDescent="0.2">
      <c r="B65" s="58" t="s">
        <v>56</v>
      </c>
      <c r="C65" s="60">
        <v>0</v>
      </c>
      <c r="D65" s="61">
        <v>0</v>
      </c>
      <c r="E65" s="62">
        <v>0</v>
      </c>
      <c r="F65" s="62">
        <v>0</v>
      </c>
      <c r="G65" s="65">
        <v>0</v>
      </c>
      <c r="H65" s="62">
        <v>0</v>
      </c>
      <c r="I65" s="62"/>
      <c r="J65" s="64">
        <f t="shared" si="0"/>
        <v>0</v>
      </c>
    </row>
    <row r="66" spans="2:10" s="31" customFormat="1" ht="37.5" customHeight="1" x14ac:dyDescent="0.2">
      <c r="B66" s="59" t="s">
        <v>57</v>
      </c>
      <c r="C66" s="60">
        <v>0</v>
      </c>
      <c r="D66" s="61">
        <v>0</v>
      </c>
      <c r="E66" s="62">
        <v>0</v>
      </c>
      <c r="F66" s="62">
        <v>0</v>
      </c>
      <c r="G66" s="65">
        <v>0</v>
      </c>
      <c r="H66" s="62">
        <v>0</v>
      </c>
      <c r="I66" s="62"/>
      <c r="J66" s="64">
        <f t="shared" si="0"/>
        <v>0</v>
      </c>
    </row>
    <row r="67" spans="2:10" s="31" customFormat="1" ht="21.75" customHeight="1" x14ac:dyDescent="0.2">
      <c r="B67" s="59" t="s">
        <v>58</v>
      </c>
      <c r="C67" s="60">
        <v>0</v>
      </c>
      <c r="D67" s="61">
        <v>0</v>
      </c>
      <c r="E67" s="62">
        <v>0</v>
      </c>
      <c r="F67" s="62">
        <v>0</v>
      </c>
      <c r="G67" s="65"/>
      <c r="H67" s="62">
        <v>0</v>
      </c>
      <c r="I67" s="62"/>
      <c r="J67" s="64">
        <f t="shared" si="0"/>
        <v>0</v>
      </c>
    </row>
    <row r="68" spans="2:10" s="26" customFormat="1" ht="12.75" x14ac:dyDescent="0.2">
      <c r="B68" s="58" t="s">
        <v>59</v>
      </c>
      <c r="C68" s="60">
        <v>0</v>
      </c>
      <c r="D68" s="61">
        <v>0</v>
      </c>
      <c r="E68" s="62">
        <v>0</v>
      </c>
      <c r="F68" s="62">
        <v>0</v>
      </c>
      <c r="G68" s="65">
        <v>0</v>
      </c>
      <c r="H68" s="62">
        <v>0</v>
      </c>
      <c r="I68" s="62"/>
      <c r="J68" s="64">
        <f t="shared" si="0"/>
        <v>0</v>
      </c>
    </row>
    <row r="69" spans="2:10" s="31" customFormat="1" ht="24.75" customHeight="1" x14ac:dyDescent="0.2">
      <c r="B69" s="59" t="s">
        <v>60</v>
      </c>
      <c r="C69" s="60">
        <v>0</v>
      </c>
      <c r="D69" s="61">
        <v>0</v>
      </c>
      <c r="E69" s="62">
        <v>0</v>
      </c>
      <c r="F69" s="62">
        <v>0</v>
      </c>
      <c r="G69" s="65">
        <v>0</v>
      </c>
      <c r="H69" s="62">
        <v>0</v>
      </c>
      <c r="I69" s="62"/>
      <c r="J69" s="64">
        <f t="shared" si="0"/>
        <v>0</v>
      </c>
    </row>
    <row r="70" spans="2:10" s="26" customFormat="1" ht="12.75" x14ac:dyDescent="0.2">
      <c r="B70" s="58" t="s">
        <v>61</v>
      </c>
      <c r="C70" s="60">
        <v>0</v>
      </c>
      <c r="D70" s="61">
        <v>0</v>
      </c>
      <c r="E70" s="62">
        <v>0</v>
      </c>
      <c r="F70" s="62">
        <v>0</v>
      </c>
      <c r="G70" s="65"/>
      <c r="H70" s="62">
        <v>0</v>
      </c>
      <c r="I70" s="62"/>
      <c r="J70" s="64">
        <f t="shared" si="0"/>
        <v>0</v>
      </c>
    </row>
    <row r="71" spans="2:10" s="26" customFormat="1" ht="12.75" x14ac:dyDescent="0.2">
      <c r="B71" s="58" t="s">
        <v>62</v>
      </c>
      <c r="C71" s="60">
        <v>0</v>
      </c>
      <c r="D71" s="61">
        <v>0</v>
      </c>
      <c r="E71" s="62">
        <v>0</v>
      </c>
      <c r="F71" s="62">
        <v>0</v>
      </c>
      <c r="G71" s="65">
        <v>0</v>
      </c>
      <c r="H71" s="62">
        <v>0</v>
      </c>
      <c r="I71" s="62"/>
      <c r="J71" s="64">
        <f t="shared" si="0"/>
        <v>0</v>
      </c>
    </row>
    <row r="72" spans="2:10" s="26" customFormat="1" ht="12.75" x14ac:dyDescent="0.2">
      <c r="B72" s="58" t="s">
        <v>63</v>
      </c>
      <c r="C72" s="60">
        <v>0</v>
      </c>
      <c r="D72" s="61">
        <v>0</v>
      </c>
      <c r="E72" s="62">
        <v>0</v>
      </c>
      <c r="F72" s="62">
        <v>0</v>
      </c>
      <c r="G72" s="65">
        <v>0</v>
      </c>
      <c r="H72" s="62">
        <v>0</v>
      </c>
      <c r="I72" s="62"/>
      <c r="J72" s="64">
        <f t="shared" si="0"/>
        <v>0</v>
      </c>
    </row>
    <row r="73" spans="2:10" s="31" customFormat="1" ht="27" customHeight="1" x14ac:dyDescent="0.2">
      <c r="B73" s="59" t="s">
        <v>64</v>
      </c>
      <c r="C73" s="60">
        <v>0</v>
      </c>
      <c r="D73" s="61">
        <v>0</v>
      </c>
      <c r="E73" s="62">
        <v>0</v>
      </c>
      <c r="F73" s="62">
        <v>0</v>
      </c>
      <c r="G73" s="65">
        <v>0</v>
      </c>
      <c r="H73" s="62">
        <v>0</v>
      </c>
      <c r="I73" s="62"/>
      <c r="J73" s="64">
        <f t="shared" si="0"/>
        <v>0</v>
      </c>
    </row>
    <row r="74" spans="2:10" s="26" customFormat="1" ht="12.75" x14ac:dyDescent="0.2">
      <c r="B74" s="58" t="s">
        <v>67</v>
      </c>
      <c r="C74" s="60">
        <v>0</v>
      </c>
      <c r="D74" s="61">
        <v>0</v>
      </c>
      <c r="E74" s="62">
        <v>0</v>
      </c>
      <c r="F74" s="62">
        <v>0</v>
      </c>
      <c r="G74" s="61">
        <v>0</v>
      </c>
      <c r="H74" s="62">
        <v>0</v>
      </c>
      <c r="I74" s="62"/>
      <c r="J74" s="64">
        <f t="shared" si="0"/>
        <v>0</v>
      </c>
    </row>
    <row r="75" spans="2:10" s="26" customFormat="1" ht="12.75" x14ac:dyDescent="0.2">
      <c r="B75" s="58" t="s">
        <v>68</v>
      </c>
      <c r="C75" s="60">
        <v>0</v>
      </c>
      <c r="D75" s="61">
        <v>0</v>
      </c>
      <c r="E75" s="62">
        <v>0</v>
      </c>
      <c r="F75" s="62">
        <v>0</v>
      </c>
      <c r="G75" s="61">
        <v>0</v>
      </c>
      <c r="H75" s="62">
        <v>0</v>
      </c>
      <c r="I75" s="62"/>
      <c r="J75" s="64">
        <f t="shared" si="0"/>
        <v>0</v>
      </c>
    </row>
    <row r="76" spans="2:10" s="26" customFormat="1" ht="12.75" x14ac:dyDescent="0.2">
      <c r="B76" s="58" t="s">
        <v>69</v>
      </c>
      <c r="C76" s="60">
        <v>0</v>
      </c>
      <c r="D76" s="61">
        <v>0</v>
      </c>
      <c r="E76" s="62">
        <v>0</v>
      </c>
      <c r="F76" s="62">
        <v>0</v>
      </c>
      <c r="G76" s="61">
        <v>0</v>
      </c>
      <c r="H76" s="62">
        <v>0</v>
      </c>
      <c r="I76" s="62"/>
      <c r="J76" s="64">
        <f t="shared" ref="J76:J83" si="1">+E76+F76+G76+H76+I76</f>
        <v>0</v>
      </c>
    </row>
    <row r="77" spans="2:10" s="26" customFormat="1" ht="12.75" x14ac:dyDescent="0.2">
      <c r="B77" s="58" t="s">
        <v>70</v>
      </c>
      <c r="C77" s="60">
        <v>0</v>
      </c>
      <c r="D77" s="61">
        <v>0</v>
      </c>
      <c r="E77" s="62">
        <v>0</v>
      </c>
      <c r="F77" s="62">
        <v>0</v>
      </c>
      <c r="G77" s="61">
        <v>0</v>
      </c>
      <c r="H77" s="62">
        <v>0</v>
      </c>
      <c r="I77" s="62"/>
      <c r="J77" s="64">
        <f t="shared" si="1"/>
        <v>0</v>
      </c>
    </row>
    <row r="78" spans="2:10" s="26" customFormat="1" ht="12.75" x14ac:dyDescent="0.2">
      <c r="B78" s="58" t="s">
        <v>71</v>
      </c>
      <c r="C78" s="60">
        <v>0</v>
      </c>
      <c r="D78" s="61">
        <v>0</v>
      </c>
      <c r="E78" s="62">
        <v>0</v>
      </c>
      <c r="F78" s="62">
        <v>0</v>
      </c>
      <c r="G78" s="61">
        <v>0</v>
      </c>
      <c r="H78" s="62">
        <v>0</v>
      </c>
      <c r="I78" s="62"/>
      <c r="J78" s="64">
        <f t="shared" si="1"/>
        <v>0</v>
      </c>
    </row>
    <row r="79" spans="2:10" s="26" customFormat="1" ht="12.75" x14ac:dyDescent="0.2">
      <c r="B79" s="58" t="s">
        <v>72</v>
      </c>
      <c r="C79" s="60">
        <v>0</v>
      </c>
      <c r="D79" s="61">
        <v>0</v>
      </c>
      <c r="E79" s="62">
        <v>0</v>
      </c>
      <c r="F79" s="62">
        <v>0</v>
      </c>
      <c r="G79" s="61">
        <v>0</v>
      </c>
      <c r="H79" s="62">
        <v>0</v>
      </c>
      <c r="I79" s="62"/>
      <c r="J79" s="64">
        <f t="shared" si="1"/>
        <v>0</v>
      </c>
    </row>
    <row r="80" spans="2:10" s="26" customFormat="1" ht="12.75" x14ac:dyDescent="0.2">
      <c r="B80" s="58" t="s">
        <v>73</v>
      </c>
      <c r="C80" s="60">
        <v>0</v>
      </c>
      <c r="D80" s="61">
        <v>0</v>
      </c>
      <c r="E80" s="62">
        <v>0</v>
      </c>
      <c r="F80" s="62">
        <v>0</v>
      </c>
      <c r="G80" s="61">
        <v>0</v>
      </c>
      <c r="H80" s="62">
        <v>0</v>
      </c>
      <c r="I80" s="62"/>
      <c r="J80" s="64">
        <f t="shared" si="1"/>
        <v>0</v>
      </c>
    </row>
    <row r="81" spans="2:10" s="26" customFormat="1" ht="12.75" x14ac:dyDescent="0.2">
      <c r="B81" s="58" t="s">
        <v>74</v>
      </c>
      <c r="C81" s="60">
        <v>0</v>
      </c>
      <c r="D81" s="61">
        <v>0</v>
      </c>
      <c r="E81" s="62">
        <v>0</v>
      </c>
      <c r="F81" s="62">
        <v>0</v>
      </c>
      <c r="G81" s="61">
        <v>0</v>
      </c>
      <c r="H81" s="62">
        <v>0</v>
      </c>
      <c r="I81" s="62"/>
      <c r="J81" s="64">
        <f t="shared" si="1"/>
        <v>0</v>
      </c>
    </row>
    <row r="82" spans="2:10" s="26" customFormat="1" ht="12.75" x14ac:dyDescent="0.2">
      <c r="B82" s="58" t="s">
        <v>75</v>
      </c>
      <c r="C82" s="60">
        <v>0</v>
      </c>
      <c r="D82" s="61">
        <v>0</v>
      </c>
      <c r="E82" s="62">
        <v>0</v>
      </c>
      <c r="F82" s="62">
        <v>0</v>
      </c>
      <c r="G82" s="61">
        <v>0</v>
      </c>
      <c r="H82" s="62">
        <v>0</v>
      </c>
      <c r="I82" s="62"/>
      <c r="J82" s="64">
        <f t="shared" si="1"/>
        <v>0</v>
      </c>
    </row>
    <row r="83" spans="2:10" x14ac:dyDescent="0.25">
      <c r="B83" s="69" t="s">
        <v>65</v>
      </c>
      <c r="C83" s="67">
        <f>SUM(C11:C82)</f>
        <v>120603805</v>
      </c>
      <c r="D83" s="67">
        <f>SUM(D11:D82)</f>
        <v>0</v>
      </c>
      <c r="E83" s="68">
        <f>SUM(E11:E82)</f>
        <v>5243417.16</v>
      </c>
      <c r="F83" s="68">
        <f t="shared" ref="F83:H83" si="2">SUM(F11:F82)</f>
        <v>5743217.9299999997</v>
      </c>
      <c r="G83" s="68">
        <f t="shared" si="2"/>
        <v>10676272.66</v>
      </c>
      <c r="H83" s="68">
        <f t="shared" si="2"/>
        <v>7057812.2199999997</v>
      </c>
      <c r="I83" s="68">
        <f>SUM(I11:I82)</f>
        <v>10542913.700000001</v>
      </c>
      <c r="J83" s="64">
        <f t="shared" si="1"/>
        <v>39263633.670000002</v>
      </c>
    </row>
    <row r="88" spans="2:10" x14ac:dyDescent="0.25">
      <c r="B88" s="70" t="s">
        <v>113</v>
      </c>
      <c r="C88" s="40"/>
      <c r="D88" s="41"/>
      <c r="E88" s="42"/>
    </row>
    <row r="89" spans="2:10" ht="15.75" x14ac:dyDescent="0.25">
      <c r="B89" s="86" t="s">
        <v>112</v>
      </c>
      <c r="C89" s="86"/>
      <c r="D89" s="86"/>
      <c r="E89" s="86"/>
    </row>
    <row r="90" spans="2:10" x14ac:dyDescent="0.25">
      <c r="B90" s="87" t="s">
        <v>117</v>
      </c>
      <c r="C90" s="87"/>
      <c r="D90" s="87"/>
      <c r="E90" s="87"/>
    </row>
    <row r="92" spans="2:10" x14ac:dyDescent="0.25">
      <c r="B92" s="71"/>
      <c r="C92" s="71"/>
      <c r="D92" s="71"/>
      <c r="E92" s="71"/>
    </row>
    <row r="93" spans="2:10" x14ac:dyDescent="0.25">
      <c r="B93" s="70" t="s">
        <v>118</v>
      </c>
    </row>
    <row r="94" spans="2:10" ht="15.75" x14ac:dyDescent="0.25">
      <c r="B94" s="86" t="s">
        <v>115</v>
      </c>
      <c r="C94" s="86"/>
      <c r="D94" s="86"/>
      <c r="E94" s="86"/>
    </row>
    <row r="95" spans="2:10" x14ac:dyDescent="0.25">
      <c r="B95" s="87" t="s">
        <v>116</v>
      </c>
      <c r="C95" s="87"/>
      <c r="D95" s="87"/>
      <c r="E95" s="87"/>
    </row>
  </sheetData>
  <mergeCells count="14">
    <mergeCell ref="B1:J1"/>
    <mergeCell ref="B2:J2"/>
    <mergeCell ref="B7:B8"/>
    <mergeCell ref="C7:C8"/>
    <mergeCell ref="D7:D8"/>
    <mergeCell ref="B3:J3"/>
    <mergeCell ref="B4:J4"/>
    <mergeCell ref="B6:J6"/>
    <mergeCell ref="B94:E94"/>
    <mergeCell ref="B95:E95"/>
    <mergeCell ref="B89:E89"/>
    <mergeCell ref="B90:E90"/>
    <mergeCell ref="B5:J5"/>
    <mergeCell ref="E7:J7"/>
  </mergeCells>
  <phoneticPr fontId="14" type="noConversion"/>
  <pageMargins left="0.23622047244094491" right="0.23622047244094491" top="0.74803149606299213" bottom="0.74803149606299213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79" t="s">
        <v>97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ht="21" customHeight="1" x14ac:dyDescent="0.25">
      <c r="A4" s="79" t="s">
        <v>98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16" x14ac:dyDescent="0.25">
      <c r="A5" s="88" t="s">
        <v>111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</row>
    <row r="6" spans="1:16" ht="15.75" customHeight="1" x14ac:dyDescent="0.25">
      <c r="A6" s="88" t="s">
        <v>92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</row>
    <row r="7" spans="1:16" ht="15.75" customHeight="1" x14ac:dyDescent="0.25">
      <c r="A7" s="88" t="s">
        <v>77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</row>
    <row r="8" spans="1:16" x14ac:dyDescent="0.25">
      <c r="A8" s="97" t="s">
        <v>110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</row>
    <row r="9" spans="1:16" ht="25.5" customHeight="1" x14ac:dyDescent="0.25">
      <c r="A9" s="100" t="s">
        <v>66</v>
      </c>
      <c r="B9" s="101" t="s">
        <v>94</v>
      </c>
      <c r="C9" s="101" t="s">
        <v>93</v>
      </c>
      <c r="D9" s="103" t="s">
        <v>91</v>
      </c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5"/>
    </row>
    <row r="10" spans="1:16" x14ac:dyDescent="0.25">
      <c r="A10" s="100"/>
      <c r="B10" s="102"/>
      <c r="C10" s="102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06" t="s">
        <v>108</v>
      </c>
      <c r="B94" s="106"/>
      <c r="C94" s="106"/>
      <c r="D94" s="106"/>
    </row>
    <row r="95" spans="1:16" x14ac:dyDescent="0.25">
      <c r="A95" s="99" t="s">
        <v>109</v>
      </c>
      <c r="B95" s="99"/>
      <c r="C95" s="99"/>
      <c r="D95" s="99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07" t="s">
        <v>101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3:17" ht="21" customHeight="1" x14ac:dyDescent="0.25">
      <c r="C4" s="110" t="s">
        <v>98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3:17" ht="15.75" x14ac:dyDescent="0.25">
      <c r="C5" s="112" t="s">
        <v>99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</row>
    <row r="6" spans="3:17" ht="15.75" customHeight="1" x14ac:dyDescent="0.25">
      <c r="C6" s="114" t="s">
        <v>92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</row>
    <row r="7" spans="3:17" ht="15.75" customHeight="1" x14ac:dyDescent="0.25">
      <c r="C7" s="115" t="s">
        <v>77</v>
      </c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</row>
    <row r="8" spans="3:17" ht="21" x14ac:dyDescent="0.25">
      <c r="C8" s="109" t="s">
        <v>100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FONDO 100</vt:lpstr>
      <vt:lpstr>FONDO 102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2022-07-04T15:39:44Z</cp:lastPrinted>
  <dcterms:created xsi:type="dcterms:W3CDTF">2021-07-29T18:58:50Z</dcterms:created>
  <dcterms:modified xsi:type="dcterms:W3CDTF">2022-07-04T16:10:47Z</dcterms:modified>
</cp:coreProperties>
</file>