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MAYO 2022\"/>
    </mc:Choice>
  </mc:AlternateContent>
  <xr:revisionPtr revIDLastSave="0" documentId="13_ncr:1_{5A1E7227-5456-45E1-95E0-16DBF96D4E04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13" i="5"/>
  <c r="H85" i="5"/>
  <c r="F85" i="5"/>
  <c r="C85" i="5"/>
  <c r="Q26" i="2"/>
  <c r="D85" i="2"/>
  <c r="G85" i="5"/>
  <c r="E85" i="5"/>
  <c r="D85" i="5"/>
  <c r="B85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<sst xmlns="http://schemas.openxmlformats.org/spreadsheetml/2006/main" count="383" uniqueCount="119">
  <si>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</si>
  <si>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</si>
  <si>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</si>
  <si>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</si>
  <si>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</si>
  <si>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</si>
  <si>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</si>
  <si>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</si>
  <si>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</si>
  <si>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</si>
  <si>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</si>
  <si>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</si>
  <si>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</si>
  <si>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</si>
  <si>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</si>
  <si>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</si>
  <si>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</si>
  <si>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</si>
  <si>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</si>
  <si>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</si>
  <si>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</si>
  <si>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</si>
  <si>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</si>
  <si>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</si>
  <si>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</si>
  <si>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</si>
  <si>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</si>
  <si>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</si>
  <si>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</si>
  <si>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</si>
  <si>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</si>
  <si>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</si>
  <si>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</si>
  <si>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</si>
  <si>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</si>
  <si>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</si>
  <si>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</si>
  <si>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</si>
  <si>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</si>
  <si>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</si>
  <si>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</si>
  <si>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</si>
  <si>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</si>
  <si>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</si>
  <si>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</si>
  <si>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</si>
  <si>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</si>
  <si>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</si>
  <si>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</si>
  <si>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</si>
  <si>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</si>
  <si>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</si>
  <si>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</si>
  <si>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</si>
  <si>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</si>
  <si>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</si>
  <si>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</si>
  <si>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</si>
  <si>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</si>
  <si>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</si>
  <si>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</si>
  <si>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</si>
  <si>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</si>
  <si>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</si>
  <si>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</si>
  <si>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</si>
  <si>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</si>
  <si>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</si>
  <si>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</si>
  <si>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</si>
  <si>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</si>
  <si>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</si>
  <si>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</si>
  <si>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</si>
  <si>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</si>
  <si>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</si>
  <si>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</si>
  <si>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</si>
  <si>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</si>
  <si>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</si>
  <si>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</si>
  <si>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</si>
  <si>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</si>
  <si>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</si>
  <si>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</si>
  <si>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</si>
  <si>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</si>
  <si>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</si>
  <si>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</si>
  <si>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</si>
  <si>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</si>
  <si>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</si>
  <si>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</si>
  <si>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</si>
  <si>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</si>
  <si>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</si>
  <si>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</si>
  <si>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</si>
  <si>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</si>
  <si>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</si>
  <si>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</si>
  <si>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</si>
  <si>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</si>
  <si>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</si>
  <si>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</si>
  <si>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</si>
  <si>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</si>
  <si>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</si>
  <si>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</si>
  <si>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</si>
  <si>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</si>
  <si>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</si>
  <si>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</si>
  <si>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PREPARADO POR: </t>
  </si>
  <si>
    <t xml:space="preserve">                                    ENC CONTABILIDAD Y PRESUPUESTO </t>
  </si>
  <si>
    <t>MAYO</t>
  </si>
  <si>
    <t xml:space="preserve">REVISADO POR: </t>
  </si>
  <si>
    <t xml:space="preserve">                  LIC.  ALTAGRACIAS RODRIGUE</t>
  </si>
  <si>
    <t xml:space="preserve">                                                         ASISTENTE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</si>
</sst>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43" fontId="34" fillId="0" borderId="0" xfId="1" applyFont="1" applyAlignment="1">
      <alignment horizontal="center" wrapText="1"/>
    </xf>
    <xf numFmtId="43" fontId="34" fillId="0" borderId="0" xfId="1" applyFont="1" applyAlignment="1">
      <alignment horizont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0" fontId="35" fillId="0" borderId="0" xfId="0" applyFont="1" applyBorder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152400</xdr:rowOff>
    </xdr:from>
    <xdr:to>
      <xdr:col>8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0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66675</xdr:rowOff>
    </xdr:from>
    <xdr:to>
      <xdr:col>9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5" t="s">
        <v>97</v>
      </c>
      <c r="D3" s="76"/>
      <c r="E3" s="7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5" t="s">
        <v>98</v>
      </c>
      <c r="D4" s="76"/>
      <c r="E4" s="7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7" t="s">
        <v>99</v>
      </c>
      <c r="D5" s="78"/>
      <c r="E5" s="7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7" t="s">
        <v>76</v>
      </c>
      <c r="D6" s="78"/>
      <c r="E6" s="7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7" t="s">
        <v>77</v>
      </c>
      <c r="D7" s="78"/>
      <c r="E7" s="7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7"/>
      <c r="D8" s="78"/>
      <c r="E8" s="78"/>
    </row>
    <row r="9" spans="2:16" ht="15" customHeight="1" x14ac:dyDescent="0.25">
      <c r="C9" s="79" t="s">
        <v>66</v>
      </c>
      <c r="D9" s="80" t="s">
        <v>94</v>
      </c>
      <c r="E9" s="80" t="s">
        <v>93</v>
      </c>
      <c r="F9" s="7"/>
    </row>
    <row r="10" spans="2:16" ht="23.25" customHeight="1" x14ac:dyDescent="0.25">
      <c r="C10" s="79"/>
      <c r="D10" s="81"/>
      <c r="E10" s="8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74" t="s">
        <v>106</v>
      </c>
      <c r="E91" s="74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68" t="s">
        <v>95</v>
      </c>
      <c r="D95" s="69"/>
      <c r="E95" s="70"/>
    </row>
    <row r="96" spans="3:5" ht="29.25" customHeight="1" x14ac:dyDescent="0.25">
      <c r="C96" s="71" t="s">
        <v>102</v>
      </c>
      <c r="D96" s="72"/>
      <c r="E96" s="73"/>
    </row>
    <row r="97" spans="3:5" ht="45" customHeight="1" x14ac:dyDescent="0.25">
      <c r="C97" s="68" t="s">
        <v>96</v>
      </c>
      <c r="D97" s="69"/>
      <c r="E97" s="70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5" t="s">
        <v>97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2:17" ht="21" customHeight="1" x14ac:dyDescent="0.25">
      <c r="B4" s="75" t="s">
        <v>98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2:17" x14ac:dyDescent="0.25">
      <c r="B5" s="84" t="s">
        <v>111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2:17" ht="15.75" customHeight="1" x14ac:dyDescent="0.25">
      <c r="B6" s="84" t="s">
        <v>92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2:17" ht="15.75" customHeight="1" x14ac:dyDescent="0.25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7" x14ac:dyDescent="0.25">
      <c r="B8" s="92" t="s">
        <v>100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2:17" ht="25.5" customHeight="1" x14ac:dyDescent="0.25">
      <c r="B9" s="89" t="s">
        <v>66</v>
      </c>
      <c r="C9" s="90" t="s">
        <v>94</v>
      </c>
      <c r="D9" s="90" t="s">
        <v>93</v>
      </c>
      <c r="E9" s="86" t="s">
        <v>91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2:17" ht="25.5" customHeight="1" x14ac:dyDescent="0.25">
      <c r="B10" s="89"/>
      <c r="C10" s="91"/>
      <c r="D10" s="91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2" t="s">
        <v>108</v>
      </c>
      <c r="C94" s="82"/>
      <c r="D94" s="82"/>
      <c r="E94" s="82"/>
    </row>
    <row r="95" spans="2:17" x14ac:dyDescent="0.25">
      <c r="B95" s="83" t="s">
        <v>109</v>
      </c>
      <c r="C95" s="83"/>
      <c r="D95" s="83"/>
      <c r="E95" s="83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L96"/>
  <sheetViews>
    <sheetView showGridLines="0" tabSelected="1" workbookViewId="0">
      <selection activeCell="K90" sqref="K90"/>
    </sheetView>
  </sheetViews>
  <sheetFormatPr baseColWidth="10" defaultColWidth="11.42578125" defaultRowHeight="15" x14ac:dyDescent="0.25"/>
  <cols>
    <col min="1" max="1" width="39.5703125" customWidth="1"/>
    <col min="2" max="2" width="14.140625" customWidth="1"/>
    <col min="3" max="3" width="10.7109375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8" width="13.85546875" customWidth="1"/>
    <col min="9" max="9" width="13.42578125" customWidth="1"/>
    <col min="11" max="12" width="12.140625" bestFit="1" customWidth="1"/>
  </cols>
  <sheetData>
    <row r="3" spans="1:9" ht="28.5" customHeight="1" x14ac:dyDescent="0.25">
      <c r="A3" s="75" t="s">
        <v>97</v>
      </c>
      <c r="B3" s="76"/>
      <c r="C3" s="76"/>
      <c r="D3" s="76"/>
      <c r="E3" s="76"/>
      <c r="F3" s="76"/>
      <c r="G3" s="76"/>
      <c r="H3" s="76"/>
      <c r="I3" s="76"/>
    </row>
    <row r="4" spans="1:9" ht="21" customHeight="1" x14ac:dyDescent="0.25">
      <c r="A4" s="75" t="s">
        <v>98</v>
      </c>
      <c r="B4" s="76"/>
      <c r="C4" s="76"/>
      <c r="D4" s="76"/>
      <c r="E4" s="76"/>
      <c r="F4" s="76"/>
      <c r="G4" s="76"/>
      <c r="H4" s="76"/>
      <c r="I4" s="76"/>
    </row>
    <row r="5" spans="1:9" x14ac:dyDescent="0.25">
      <c r="A5" s="84" t="s">
        <v>111</v>
      </c>
      <c r="B5" s="85"/>
      <c r="C5" s="85"/>
      <c r="D5" s="85"/>
      <c r="E5" s="85"/>
      <c r="F5" s="85"/>
      <c r="G5" s="85"/>
      <c r="H5" s="85"/>
      <c r="I5" s="85"/>
    </row>
    <row r="6" spans="1:9" ht="15.75" customHeight="1" x14ac:dyDescent="0.25">
      <c r="A6" s="84" t="s">
        <v>92</v>
      </c>
      <c r="B6" s="85"/>
      <c r="C6" s="85"/>
      <c r="D6" s="85"/>
      <c r="E6" s="85"/>
      <c r="F6" s="85"/>
      <c r="G6" s="85"/>
      <c r="H6" s="85"/>
      <c r="I6" s="85"/>
    </row>
    <row r="7" spans="1:9" ht="15.75" customHeight="1" x14ac:dyDescent="0.25">
      <c r="A7" s="84" t="s">
        <v>77</v>
      </c>
      <c r="B7" s="85"/>
      <c r="C7" s="85"/>
      <c r="D7" s="85"/>
      <c r="E7" s="85"/>
      <c r="F7" s="85"/>
      <c r="G7" s="85"/>
      <c r="H7" s="85"/>
      <c r="I7" s="85"/>
    </row>
    <row r="8" spans="1:9" x14ac:dyDescent="0.25">
      <c r="A8" s="92" t="s">
        <v>110</v>
      </c>
      <c r="B8" s="93"/>
      <c r="C8" s="93"/>
      <c r="D8" s="93"/>
      <c r="E8" s="93"/>
      <c r="F8" s="93"/>
      <c r="G8" s="93"/>
      <c r="H8" s="93"/>
      <c r="I8" s="93"/>
    </row>
    <row r="9" spans="1:9" ht="25.5" customHeight="1" x14ac:dyDescent="0.25">
      <c r="A9" s="96" t="s">
        <v>66</v>
      </c>
      <c r="B9" s="97" t="s">
        <v>94</v>
      </c>
      <c r="C9" s="97" t="s">
        <v>93</v>
      </c>
      <c r="D9" s="99" t="s">
        <v>91</v>
      </c>
      <c r="E9" s="100"/>
      <c r="F9" s="100"/>
      <c r="G9" s="100"/>
      <c r="H9" s="101"/>
      <c r="I9" s="102"/>
    </row>
    <row r="10" spans="1:9" x14ac:dyDescent="0.25">
      <c r="A10" s="96"/>
      <c r="B10" s="98"/>
      <c r="C10" s="98"/>
      <c r="D10" s="45" t="s">
        <v>79</v>
      </c>
      <c r="E10" s="45" t="s">
        <v>80</v>
      </c>
      <c r="F10" s="45" t="s">
        <v>81</v>
      </c>
      <c r="G10" s="45" t="s">
        <v>82</v>
      </c>
      <c r="H10" s="45" t="s">
        <v>115</v>
      </c>
      <c r="I10" s="45" t="s">
        <v>78</v>
      </c>
    </row>
    <row r="11" spans="1:9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9" t="s">
        <v>1</v>
      </c>
      <c r="B12" s="4"/>
      <c r="C12" s="4"/>
      <c r="D12" s="61"/>
      <c r="E12" s="61"/>
      <c r="F12" s="62"/>
      <c r="G12" s="62"/>
      <c r="H12" s="62"/>
      <c r="I12" s="61"/>
    </row>
    <row r="13" spans="1:9" ht="27" customHeight="1" x14ac:dyDescent="0.25">
      <c r="A13" s="63" t="s">
        <v>2</v>
      </c>
      <c r="B13" s="54">
        <v>58451500</v>
      </c>
      <c r="C13" s="55">
        <v>0</v>
      </c>
      <c r="D13" s="56">
        <v>163333</v>
      </c>
      <c r="E13" s="56">
        <v>159333</v>
      </c>
      <c r="F13" s="56">
        <v>235333.33</v>
      </c>
      <c r="G13" s="56">
        <v>180000</v>
      </c>
      <c r="H13" s="56">
        <v>160000</v>
      </c>
      <c r="I13" s="56">
        <f>+D13+E13+F13+G13+H13</f>
        <v>897999.33</v>
      </c>
    </row>
    <row r="14" spans="1:9" s="26" customFormat="1" ht="12.75" x14ac:dyDescent="0.2">
      <c r="A14" s="63" t="s">
        <v>3</v>
      </c>
      <c r="B14" s="54">
        <v>2520000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>
        <f t="shared" ref="I14:I77" si="0">+D14+E14+F14+G14+H14</f>
        <v>0</v>
      </c>
    </row>
    <row r="15" spans="1:9" s="26" customFormat="1" ht="12.75" x14ac:dyDescent="0.2">
      <c r="A15" s="63" t="s">
        <v>4</v>
      </c>
      <c r="B15" s="54">
        <v>25000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>
        <f t="shared" si="0"/>
        <v>0</v>
      </c>
    </row>
    <row r="16" spans="1:9" s="26" customFormat="1" ht="12.75" x14ac:dyDescent="0.2">
      <c r="A16" s="63" t="s">
        <v>5</v>
      </c>
      <c r="B16" s="54">
        <v>1000000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/>
      <c r="I16" s="56">
        <f t="shared" si="0"/>
        <v>0</v>
      </c>
    </row>
    <row r="17" spans="1:12" s="26" customFormat="1" ht="12.75" x14ac:dyDescent="0.2">
      <c r="A17" s="63" t="s">
        <v>6</v>
      </c>
      <c r="B17" s="54">
        <v>6754520</v>
      </c>
      <c r="C17" s="55">
        <v>0</v>
      </c>
      <c r="D17" s="56">
        <v>0</v>
      </c>
      <c r="E17" s="56">
        <v>0</v>
      </c>
      <c r="F17" s="56">
        <v>0</v>
      </c>
      <c r="G17" s="56">
        <v>0</v>
      </c>
      <c r="H17" s="56"/>
      <c r="I17" s="56">
        <f t="shared" si="0"/>
        <v>0</v>
      </c>
      <c r="L17" s="53"/>
    </row>
    <row r="18" spans="1:12" s="26" customFormat="1" ht="12.75" x14ac:dyDescent="0.2">
      <c r="A18" s="63" t="s">
        <v>7</v>
      </c>
      <c r="B18" s="54">
        <v>0</v>
      </c>
      <c r="C18" s="55">
        <v>0</v>
      </c>
      <c r="D18" s="56">
        <v>0</v>
      </c>
      <c r="E18" s="56">
        <v>0</v>
      </c>
      <c r="F18" s="56"/>
      <c r="G18" s="56">
        <v>0</v>
      </c>
      <c r="H18" s="56"/>
      <c r="I18" s="56">
        <f t="shared" si="0"/>
        <v>0</v>
      </c>
      <c r="L18" s="53"/>
    </row>
    <row r="19" spans="1:12" s="26" customFormat="1" ht="12.75" x14ac:dyDescent="0.2">
      <c r="A19" s="63" t="s">
        <v>8</v>
      </c>
      <c r="B19" s="54">
        <v>3883550</v>
      </c>
      <c r="C19" s="55">
        <v>0</v>
      </c>
      <c r="D19" s="56">
        <v>395929</v>
      </c>
      <c r="E19" s="56">
        <v>312115</v>
      </c>
      <c r="F19" s="56">
        <v>429013.99</v>
      </c>
      <c r="G19" s="52">
        <v>373454.77</v>
      </c>
      <c r="H19" s="52">
        <v>445219.17</v>
      </c>
      <c r="I19" s="56">
        <f t="shared" si="0"/>
        <v>1955731.93</v>
      </c>
      <c r="L19" s="53"/>
    </row>
    <row r="20" spans="1:12" s="26" customFormat="1" ht="12.75" x14ac:dyDescent="0.2">
      <c r="A20" s="63" t="s">
        <v>9</v>
      </c>
      <c r="B20" s="54">
        <v>0</v>
      </c>
      <c r="C20" s="55">
        <v>0</v>
      </c>
      <c r="D20" s="56">
        <v>0</v>
      </c>
      <c r="E20" s="52">
        <v>0</v>
      </c>
      <c r="F20" s="56">
        <v>458862.08000000002</v>
      </c>
      <c r="G20" s="56">
        <v>0</v>
      </c>
      <c r="H20" s="56">
        <v>38160.9</v>
      </c>
      <c r="I20" s="56">
        <f t="shared" si="0"/>
        <v>497022.98000000004</v>
      </c>
      <c r="L20" s="53"/>
    </row>
    <row r="21" spans="1:12" s="26" customFormat="1" ht="12.75" x14ac:dyDescent="0.2">
      <c r="A21" s="63" t="s">
        <v>10</v>
      </c>
      <c r="B21" s="54">
        <v>0</v>
      </c>
      <c r="C21" s="55">
        <v>0</v>
      </c>
      <c r="D21" s="56">
        <v>3500</v>
      </c>
      <c r="E21" s="56">
        <v>19050</v>
      </c>
      <c r="F21" s="56">
        <v>0</v>
      </c>
      <c r="G21" s="52">
        <v>15100</v>
      </c>
      <c r="H21" s="52">
        <v>10200</v>
      </c>
      <c r="I21" s="56">
        <f t="shared" si="0"/>
        <v>47850</v>
      </c>
    </row>
    <row r="22" spans="1:12" s="26" customFormat="1" ht="12.75" x14ac:dyDescent="0.2">
      <c r="A22" s="63" t="s">
        <v>11</v>
      </c>
      <c r="B22" s="54">
        <v>500000</v>
      </c>
      <c r="C22" s="55">
        <v>0</v>
      </c>
      <c r="D22" s="56">
        <v>8020</v>
      </c>
      <c r="E22" s="56">
        <v>2150</v>
      </c>
      <c r="F22" s="56">
        <v>18000</v>
      </c>
      <c r="G22" s="52">
        <v>6755.7</v>
      </c>
      <c r="H22" s="52">
        <v>1351.56</v>
      </c>
      <c r="I22" s="56">
        <f t="shared" si="0"/>
        <v>36277.259999999995</v>
      </c>
    </row>
    <row r="23" spans="1:12" s="26" customFormat="1" ht="12.75" x14ac:dyDescent="0.2">
      <c r="A23" s="63" t="s">
        <v>12</v>
      </c>
      <c r="B23" s="54">
        <v>75000</v>
      </c>
      <c r="C23" s="55">
        <v>0</v>
      </c>
      <c r="D23" s="56">
        <v>0</v>
      </c>
      <c r="E23" s="56">
        <v>0</v>
      </c>
      <c r="F23" s="56">
        <v>0</v>
      </c>
      <c r="G23" s="56">
        <v>0</v>
      </c>
      <c r="H23" s="56"/>
      <c r="I23" s="56">
        <f t="shared" si="0"/>
        <v>0</v>
      </c>
    </row>
    <row r="24" spans="1:12" s="26" customFormat="1" ht="12.75" x14ac:dyDescent="0.2">
      <c r="A24" s="63" t="s">
        <v>13</v>
      </c>
      <c r="B24" s="54">
        <v>2544000</v>
      </c>
      <c r="C24" s="55">
        <v>0</v>
      </c>
      <c r="D24" s="56">
        <v>141441</v>
      </c>
      <c r="E24" s="56">
        <v>141441</v>
      </c>
      <c r="F24" s="56">
        <v>141441.14000000001</v>
      </c>
      <c r="G24" s="52">
        <v>146133.88</v>
      </c>
      <c r="H24" s="52">
        <v>372645.9</v>
      </c>
      <c r="I24" s="56">
        <f t="shared" si="0"/>
        <v>943102.92</v>
      </c>
    </row>
    <row r="25" spans="1:12" s="26" customFormat="1" ht="27.75" customHeight="1" x14ac:dyDescent="0.2">
      <c r="A25" s="64" t="s">
        <v>14</v>
      </c>
      <c r="B25" s="54">
        <v>500000</v>
      </c>
      <c r="C25" s="55">
        <v>0</v>
      </c>
      <c r="D25" s="56">
        <v>56808</v>
      </c>
      <c r="E25" s="56">
        <v>31131</v>
      </c>
      <c r="F25" s="56">
        <v>56757</v>
      </c>
      <c r="G25" s="52">
        <v>40594</v>
      </c>
      <c r="H25" s="52">
        <v>21370.06</v>
      </c>
      <c r="I25" s="56">
        <f t="shared" si="0"/>
        <v>206660.06</v>
      </c>
    </row>
    <row r="26" spans="1:12" s="26" customFormat="1" ht="22.5" customHeight="1" x14ac:dyDescent="0.2">
      <c r="A26" s="64" t="s">
        <v>15</v>
      </c>
      <c r="B26" s="54">
        <v>3440000</v>
      </c>
      <c r="C26" s="55">
        <v>0</v>
      </c>
      <c r="D26" s="56">
        <v>401715</v>
      </c>
      <c r="E26" s="56">
        <v>440385</v>
      </c>
      <c r="F26" s="56">
        <v>273219.3</v>
      </c>
      <c r="G26" s="52">
        <v>177617.63</v>
      </c>
      <c r="H26" s="52">
        <v>114235.68</v>
      </c>
      <c r="I26" s="56">
        <f t="shared" si="0"/>
        <v>1407172.61</v>
      </c>
    </row>
    <row r="27" spans="1:12" s="26" customFormat="1" ht="12.75" x14ac:dyDescent="0.2">
      <c r="A27" s="63" t="s">
        <v>16</v>
      </c>
      <c r="B27" s="54">
        <v>0</v>
      </c>
      <c r="C27" s="55">
        <v>0</v>
      </c>
      <c r="D27" s="56">
        <v>0</v>
      </c>
      <c r="E27" s="56">
        <v>0</v>
      </c>
      <c r="F27" s="56">
        <v>0</v>
      </c>
      <c r="G27" s="52">
        <v>0</v>
      </c>
      <c r="H27" s="52">
        <v>65282.12</v>
      </c>
      <c r="I27" s="56">
        <f t="shared" si="0"/>
        <v>65282.12</v>
      </c>
    </row>
    <row r="28" spans="1:12" s="26" customFormat="1" ht="12.75" x14ac:dyDescent="0.2">
      <c r="A28" s="63" t="s">
        <v>17</v>
      </c>
      <c r="B28" s="54">
        <v>0</v>
      </c>
      <c r="C28" s="55">
        <v>0</v>
      </c>
      <c r="D28" s="56">
        <v>0</v>
      </c>
      <c r="E28" s="56">
        <v>0</v>
      </c>
      <c r="F28" s="56"/>
      <c r="G28" s="56">
        <v>0</v>
      </c>
      <c r="H28" s="56"/>
      <c r="I28" s="56">
        <f t="shared" si="0"/>
        <v>0</v>
      </c>
    </row>
    <row r="29" spans="1:12" s="26" customFormat="1" ht="12.75" x14ac:dyDescent="0.2">
      <c r="A29" s="63" t="s">
        <v>18</v>
      </c>
      <c r="B29" s="54">
        <v>11824711</v>
      </c>
      <c r="C29" s="55">
        <v>0</v>
      </c>
      <c r="D29" s="56">
        <v>591820</v>
      </c>
      <c r="E29" s="56">
        <v>907244</v>
      </c>
      <c r="F29" s="56">
        <v>454570.25</v>
      </c>
      <c r="G29" s="52">
        <v>793678.87</v>
      </c>
      <c r="H29" s="52">
        <v>980214.52</v>
      </c>
      <c r="I29" s="56">
        <f t="shared" si="0"/>
        <v>3727527.64</v>
      </c>
    </row>
    <row r="30" spans="1:12" s="26" customFormat="1" ht="12.75" x14ac:dyDescent="0.2">
      <c r="A30" s="63" t="s">
        <v>19</v>
      </c>
      <c r="B30" s="54">
        <v>745000</v>
      </c>
      <c r="C30" s="55">
        <v>0</v>
      </c>
      <c r="D30" s="56">
        <v>7560</v>
      </c>
      <c r="E30" s="56">
        <v>75169</v>
      </c>
      <c r="F30" s="56">
        <v>35433.06</v>
      </c>
      <c r="G30" s="52">
        <v>9762</v>
      </c>
      <c r="H30" s="52">
        <v>6518.1</v>
      </c>
      <c r="I30" s="56">
        <f t="shared" si="0"/>
        <v>134442.16</v>
      </c>
    </row>
    <row r="31" spans="1:12" s="26" customFormat="1" ht="12.75" x14ac:dyDescent="0.2">
      <c r="A31" s="63" t="s">
        <v>20</v>
      </c>
      <c r="B31" s="54">
        <v>1360000</v>
      </c>
      <c r="C31" s="55">
        <v>0</v>
      </c>
      <c r="D31" s="56">
        <v>78102</v>
      </c>
      <c r="E31" s="56">
        <v>9729.17</v>
      </c>
      <c r="F31" s="56">
        <v>1543.02</v>
      </c>
      <c r="G31" s="52">
        <v>25898.080000000002</v>
      </c>
      <c r="H31" s="52">
        <v>179513.52</v>
      </c>
      <c r="I31" s="56">
        <f t="shared" si="0"/>
        <v>294785.78999999998</v>
      </c>
    </row>
    <row r="32" spans="1:12" s="26" customFormat="1" ht="12.75" x14ac:dyDescent="0.2">
      <c r="A32" s="63" t="s">
        <v>21</v>
      </c>
      <c r="B32" s="54">
        <v>375000</v>
      </c>
      <c r="C32" s="55">
        <v>0</v>
      </c>
      <c r="D32" s="56">
        <v>28352</v>
      </c>
      <c r="E32" s="56">
        <v>5050.41</v>
      </c>
      <c r="F32" s="56">
        <v>19172.900000000001</v>
      </c>
      <c r="G32" s="52">
        <v>7170</v>
      </c>
      <c r="H32" s="52">
        <v>4353.66</v>
      </c>
      <c r="I32" s="56">
        <f t="shared" si="0"/>
        <v>64098.97</v>
      </c>
    </row>
    <row r="33" spans="1:9" s="26" customFormat="1" ht="12.75" x14ac:dyDescent="0.2">
      <c r="A33" s="63" t="s">
        <v>22</v>
      </c>
      <c r="B33" s="54">
        <v>1125000</v>
      </c>
      <c r="C33" s="55">
        <v>0</v>
      </c>
      <c r="D33" s="56">
        <v>163558</v>
      </c>
      <c r="E33" s="56">
        <v>80557</v>
      </c>
      <c r="F33" s="56">
        <v>74630</v>
      </c>
      <c r="G33" s="52">
        <v>1878</v>
      </c>
      <c r="H33" s="52">
        <v>40783.42</v>
      </c>
      <c r="I33" s="56">
        <f t="shared" si="0"/>
        <v>361406.42</v>
      </c>
    </row>
    <row r="34" spans="1:9" s="26" customFormat="1" ht="19.5" customHeight="1" x14ac:dyDescent="0.2">
      <c r="A34" s="65" t="s">
        <v>23</v>
      </c>
      <c r="B34" s="54">
        <v>3730000</v>
      </c>
      <c r="C34" s="55">
        <v>0</v>
      </c>
      <c r="D34" s="56">
        <v>1206215</v>
      </c>
      <c r="E34" s="56">
        <v>7051</v>
      </c>
      <c r="F34" s="56">
        <v>917203.67</v>
      </c>
      <c r="G34" s="52">
        <v>23788.799999999999</v>
      </c>
      <c r="H34" s="52">
        <v>1160062.42</v>
      </c>
      <c r="I34" s="56">
        <f t="shared" si="0"/>
        <v>3314320.8899999997</v>
      </c>
    </row>
    <row r="35" spans="1:9" s="26" customFormat="1" ht="27" customHeight="1" x14ac:dyDescent="0.2">
      <c r="A35" s="64" t="s">
        <v>24</v>
      </c>
      <c r="B35" s="54">
        <v>2255000</v>
      </c>
      <c r="C35" s="55">
        <v>0</v>
      </c>
      <c r="D35" s="56">
        <v>640403</v>
      </c>
      <c r="E35" s="56">
        <v>202567</v>
      </c>
      <c r="F35" s="56">
        <v>4250</v>
      </c>
      <c r="G35" s="52">
        <v>187517.6</v>
      </c>
      <c r="H35" s="52">
        <v>33415</v>
      </c>
      <c r="I35" s="56">
        <f t="shared" si="0"/>
        <v>1068152.6000000001</v>
      </c>
    </row>
    <row r="36" spans="1:9" s="26" customFormat="1" ht="27" customHeight="1" x14ac:dyDescent="0.2">
      <c r="A36" s="64" t="s">
        <v>25</v>
      </c>
      <c r="B36" s="54">
        <v>0</v>
      </c>
      <c r="C36" s="55">
        <v>0</v>
      </c>
      <c r="D36" s="56">
        <v>0</v>
      </c>
      <c r="E36" s="56">
        <v>0</v>
      </c>
      <c r="F36" s="56">
        <v>0</v>
      </c>
      <c r="G36" s="56">
        <v>0</v>
      </c>
      <c r="H36" s="56"/>
      <c r="I36" s="56">
        <f t="shared" si="0"/>
        <v>0</v>
      </c>
    </row>
    <row r="37" spans="1:9" s="26" customFormat="1" ht="12.75" x14ac:dyDescent="0.2">
      <c r="A37" s="63" t="s">
        <v>26</v>
      </c>
      <c r="B37" s="54">
        <v>3720524</v>
      </c>
      <c r="C37" s="55">
        <v>0</v>
      </c>
      <c r="D37" s="56">
        <v>277964</v>
      </c>
      <c r="E37" s="56">
        <v>189152</v>
      </c>
      <c r="F37" s="56">
        <v>269006.59999999998</v>
      </c>
      <c r="G37" s="52">
        <v>170386.73</v>
      </c>
      <c r="H37" s="52">
        <v>134721.81</v>
      </c>
      <c r="I37" s="56">
        <f t="shared" si="0"/>
        <v>1041231.1399999999</v>
      </c>
    </row>
    <row r="38" spans="1:9" s="26" customFormat="1" ht="12.75" x14ac:dyDescent="0.2">
      <c r="A38" s="63" t="s">
        <v>27</v>
      </c>
      <c r="B38" s="54">
        <v>0</v>
      </c>
      <c r="C38" s="55">
        <v>0</v>
      </c>
      <c r="D38" s="56">
        <v>0</v>
      </c>
      <c r="E38" s="52">
        <v>0</v>
      </c>
      <c r="F38" s="56"/>
      <c r="G38" s="52">
        <v>0</v>
      </c>
      <c r="H38" s="52"/>
      <c r="I38" s="56">
        <f t="shared" si="0"/>
        <v>0</v>
      </c>
    </row>
    <row r="39" spans="1:9" s="26" customFormat="1" ht="12.75" x14ac:dyDescent="0.2">
      <c r="A39" s="63" t="s">
        <v>28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2">
        <v>75000</v>
      </c>
      <c r="H39" s="52"/>
      <c r="I39" s="56">
        <f t="shared" si="0"/>
        <v>75000</v>
      </c>
    </row>
    <row r="40" spans="1:9" s="26" customFormat="1" ht="21.75" customHeight="1" x14ac:dyDescent="0.2">
      <c r="A40" s="64" t="s">
        <v>29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>
        <f t="shared" si="0"/>
        <v>0</v>
      </c>
    </row>
    <row r="41" spans="1:9" s="26" customFormat="1" ht="21.75" customHeight="1" x14ac:dyDescent="0.2">
      <c r="A41" s="64" t="s">
        <v>30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>
        <f t="shared" si="0"/>
        <v>0</v>
      </c>
    </row>
    <row r="42" spans="1:9" s="26" customFormat="1" ht="21.75" customHeight="1" x14ac:dyDescent="0.2">
      <c r="A42" s="64" t="s">
        <v>31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>
        <f t="shared" si="0"/>
        <v>0</v>
      </c>
    </row>
    <row r="43" spans="1:9" s="26" customFormat="1" ht="21.75" customHeight="1" x14ac:dyDescent="0.2">
      <c r="A43" s="64" t="s">
        <v>32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>
        <f t="shared" si="0"/>
        <v>0</v>
      </c>
    </row>
    <row r="44" spans="1:9" s="26" customFormat="1" ht="12.75" x14ac:dyDescent="0.2">
      <c r="A44" s="63" t="s">
        <v>33</v>
      </c>
      <c r="B44" s="54">
        <v>0</v>
      </c>
      <c r="C44" s="55">
        <v>0</v>
      </c>
      <c r="D44" s="56">
        <v>0</v>
      </c>
      <c r="E44" s="56">
        <v>0</v>
      </c>
      <c r="F44" s="56">
        <v>0</v>
      </c>
      <c r="G44" s="56">
        <v>0</v>
      </c>
      <c r="H44" s="56"/>
      <c r="I44" s="56">
        <f t="shared" si="0"/>
        <v>0</v>
      </c>
    </row>
    <row r="45" spans="1:9" s="26" customFormat="1" ht="21.75" customHeight="1" x14ac:dyDescent="0.2">
      <c r="A45" s="64" t="s">
        <v>34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>
        <f t="shared" si="0"/>
        <v>0</v>
      </c>
    </row>
    <row r="46" spans="1:9" s="26" customFormat="1" ht="21.75" customHeight="1" x14ac:dyDescent="0.2">
      <c r="A46" s="64" t="s">
        <v>35</v>
      </c>
      <c r="B46" s="54">
        <v>0</v>
      </c>
      <c r="C46" s="55">
        <v>0</v>
      </c>
      <c r="D46" s="56">
        <v>0</v>
      </c>
      <c r="E46" s="56">
        <v>0</v>
      </c>
      <c r="F46" s="56"/>
      <c r="G46" s="56">
        <v>0</v>
      </c>
      <c r="H46" s="56"/>
      <c r="I46" s="56">
        <f t="shared" si="0"/>
        <v>0</v>
      </c>
    </row>
    <row r="47" spans="1:9" s="26" customFormat="1" ht="12.75" x14ac:dyDescent="0.2">
      <c r="A47" s="63" t="s">
        <v>36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>
        <f t="shared" si="0"/>
        <v>0</v>
      </c>
    </row>
    <row r="48" spans="1:9" s="26" customFormat="1" ht="21.75" customHeight="1" x14ac:dyDescent="0.2">
      <c r="A48" s="64" t="s">
        <v>37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>
        <f t="shared" si="0"/>
        <v>0</v>
      </c>
    </row>
    <row r="49" spans="1:9" s="31" customFormat="1" ht="24" x14ac:dyDescent="0.2">
      <c r="A49" s="64" t="s">
        <v>38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>
        <f t="shared" si="0"/>
        <v>0</v>
      </c>
    </row>
    <row r="50" spans="1:9" s="31" customFormat="1" ht="24" x14ac:dyDescent="0.2">
      <c r="A50" s="64" t="s">
        <v>39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>
        <f t="shared" si="0"/>
        <v>0</v>
      </c>
    </row>
    <row r="51" spans="1:9" s="31" customFormat="1" ht="24" x14ac:dyDescent="0.2">
      <c r="A51" s="64" t="s">
        <v>40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>
        <f t="shared" si="0"/>
        <v>0</v>
      </c>
    </row>
    <row r="52" spans="1:9" s="26" customFormat="1" ht="12.75" x14ac:dyDescent="0.2">
      <c r="A52" s="63" t="s">
        <v>41</v>
      </c>
      <c r="B52" s="54">
        <v>0</v>
      </c>
      <c r="C52" s="55">
        <v>0</v>
      </c>
      <c r="D52" s="56">
        <v>0</v>
      </c>
      <c r="E52" s="56">
        <v>0</v>
      </c>
      <c r="F52" s="56">
        <v>0</v>
      </c>
      <c r="G52" s="56">
        <v>0</v>
      </c>
      <c r="H52" s="56"/>
      <c r="I52" s="56">
        <f t="shared" si="0"/>
        <v>0</v>
      </c>
    </row>
    <row r="53" spans="1:9" s="31" customFormat="1" ht="24" x14ac:dyDescent="0.2">
      <c r="A53" s="64" t="s">
        <v>42</v>
      </c>
      <c r="B53" s="54">
        <v>0</v>
      </c>
      <c r="C53" s="55">
        <v>0</v>
      </c>
      <c r="D53" s="56">
        <v>0</v>
      </c>
      <c r="E53" s="56">
        <v>0</v>
      </c>
      <c r="F53" s="56">
        <v>0</v>
      </c>
      <c r="G53" s="56">
        <v>0</v>
      </c>
      <c r="H53" s="56"/>
      <c r="I53" s="56">
        <f t="shared" si="0"/>
        <v>0</v>
      </c>
    </row>
    <row r="54" spans="1:9" s="26" customFormat="1" ht="12.75" x14ac:dyDescent="0.2">
      <c r="A54" s="63" t="s">
        <v>43</v>
      </c>
      <c r="B54" s="54">
        <v>0</v>
      </c>
      <c r="C54" s="55">
        <v>0</v>
      </c>
      <c r="D54" s="56">
        <v>0</v>
      </c>
      <c r="E54" s="56">
        <v>0</v>
      </c>
      <c r="F54" s="56"/>
      <c r="G54" s="56">
        <v>0</v>
      </c>
      <c r="H54" s="56"/>
      <c r="I54" s="56">
        <f t="shared" si="0"/>
        <v>0</v>
      </c>
    </row>
    <row r="55" spans="1:9" s="26" customFormat="1" ht="12.75" x14ac:dyDescent="0.2">
      <c r="A55" s="63" t="s">
        <v>44</v>
      </c>
      <c r="B55" s="54">
        <v>500000</v>
      </c>
      <c r="C55" s="55">
        <v>0</v>
      </c>
      <c r="D55" s="56">
        <v>102814</v>
      </c>
      <c r="E55" s="56">
        <v>19470</v>
      </c>
      <c r="F55" s="56">
        <v>11986.44</v>
      </c>
      <c r="G55" s="52">
        <v>322732.28999999998</v>
      </c>
      <c r="H55" s="52">
        <v>84644.479999999996</v>
      </c>
      <c r="I55" s="56">
        <f t="shared" si="0"/>
        <v>541647.21</v>
      </c>
    </row>
    <row r="56" spans="1:9" s="31" customFormat="1" ht="24" x14ac:dyDescent="0.2">
      <c r="A56" s="64" t="s">
        <v>45</v>
      </c>
      <c r="B56" s="54">
        <v>0</v>
      </c>
      <c r="C56" s="55">
        <v>0</v>
      </c>
      <c r="D56" s="56">
        <v>0</v>
      </c>
      <c r="E56" s="56">
        <v>8419</v>
      </c>
      <c r="F56" s="56">
        <v>289690</v>
      </c>
      <c r="G56" s="56">
        <v>0</v>
      </c>
      <c r="H56" s="56">
        <v>10856</v>
      </c>
      <c r="I56" s="56">
        <f t="shared" si="0"/>
        <v>308965</v>
      </c>
    </row>
    <row r="57" spans="1:9" s="31" customFormat="1" ht="24" x14ac:dyDescent="0.2">
      <c r="A57" s="64" t="s">
        <v>46</v>
      </c>
      <c r="B57" s="54">
        <v>0</v>
      </c>
      <c r="C57" s="55">
        <v>0</v>
      </c>
      <c r="D57" s="56">
        <v>0</v>
      </c>
      <c r="E57" s="56">
        <v>0</v>
      </c>
      <c r="F57" s="56">
        <v>0</v>
      </c>
      <c r="G57" s="56">
        <v>0</v>
      </c>
      <c r="H57" s="56"/>
      <c r="I57" s="56">
        <f t="shared" si="0"/>
        <v>0</v>
      </c>
    </row>
    <row r="58" spans="1:9" s="31" customFormat="1" ht="24" x14ac:dyDescent="0.2">
      <c r="A58" s="64" t="s">
        <v>47</v>
      </c>
      <c r="B58" s="54">
        <v>3205000</v>
      </c>
      <c r="C58" s="55">
        <v>0</v>
      </c>
      <c r="D58" s="56">
        <v>0</v>
      </c>
      <c r="E58" s="56">
        <v>0</v>
      </c>
      <c r="F58" s="56">
        <v>0</v>
      </c>
      <c r="G58" s="56">
        <v>0</v>
      </c>
      <c r="H58" s="56"/>
      <c r="I58" s="56">
        <f t="shared" si="0"/>
        <v>0</v>
      </c>
    </row>
    <row r="59" spans="1:9" s="26" customFormat="1" ht="12.75" x14ac:dyDescent="0.2">
      <c r="A59" s="63" t="s">
        <v>48</v>
      </c>
      <c r="B59" s="54">
        <v>0</v>
      </c>
      <c r="C59" s="55">
        <v>0</v>
      </c>
      <c r="D59" s="56">
        <v>166763</v>
      </c>
      <c r="E59" s="56">
        <v>320043</v>
      </c>
      <c r="F59" s="56">
        <v>0</v>
      </c>
      <c r="G59" s="52">
        <v>0</v>
      </c>
      <c r="H59" s="52">
        <v>80855.199999999997</v>
      </c>
      <c r="I59" s="56">
        <f t="shared" si="0"/>
        <v>567661.19999999995</v>
      </c>
    </row>
    <row r="60" spans="1:9" s="26" customFormat="1" ht="12.75" x14ac:dyDescent="0.2">
      <c r="A60" s="63" t="s">
        <v>49</v>
      </c>
      <c r="B60" s="54">
        <v>0</v>
      </c>
      <c r="C60" s="55">
        <v>0</v>
      </c>
      <c r="D60" s="56">
        <v>42421</v>
      </c>
      <c r="E60" s="56">
        <v>0</v>
      </c>
      <c r="F60" s="56">
        <v>0</v>
      </c>
      <c r="G60" s="56">
        <v>0</v>
      </c>
      <c r="H60" s="56"/>
      <c r="I60" s="56">
        <f t="shared" si="0"/>
        <v>42421</v>
      </c>
    </row>
    <row r="61" spans="1:9" s="26" customFormat="1" ht="12.75" x14ac:dyDescent="0.2">
      <c r="A61" s="63" t="s">
        <v>50</v>
      </c>
      <c r="B61" s="54">
        <v>9895000</v>
      </c>
      <c r="C61" s="55">
        <v>0</v>
      </c>
      <c r="D61" s="56">
        <v>487836</v>
      </c>
      <c r="E61" s="56">
        <v>0</v>
      </c>
      <c r="F61" s="56">
        <v>13660</v>
      </c>
      <c r="G61" s="52">
        <v>0</v>
      </c>
      <c r="H61" s="52"/>
      <c r="I61" s="56">
        <f t="shared" si="0"/>
        <v>501496</v>
      </c>
    </row>
    <row r="62" spans="1:9" s="26" customFormat="1" ht="12.75" x14ac:dyDescent="0.2">
      <c r="A62" s="63" t="s">
        <v>51</v>
      </c>
      <c r="B62" s="54">
        <v>0</v>
      </c>
      <c r="C62" s="55">
        <v>0</v>
      </c>
      <c r="D62" s="56">
        <v>0</v>
      </c>
      <c r="E62" s="56">
        <v>0</v>
      </c>
      <c r="F62" s="56">
        <v>0</v>
      </c>
      <c r="G62" s="56">
        <v>0</v>
      </c>
      <c r="H62" s="56"/>
      <c r="I62" s="56">
        <f t="shared" si="0"/>
        <v>0</v>
      </c>
    </row>
    <row r="63" spans="1:9" s="31" customFormat="1" ht="24" x14ac:dyDescent="0.2">
      <c r="A63" s="64" t="s">
        <v>52</v>
      </c>
      <c r="B63" s="54">
        <v>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>
        <f t="shared" si="0"/>
        <v>0</v>
      </c>
    </row>
    <row r="64" spans="1:9" s="26" customFormat="1" ht="12.75" x14ac:dyDescent="0.2">
      <c r="A64" s="63" t="s">
        <v>53</v>
      </c>
      <c r="B64" s="54">
        <v>0</v>
      </c>
      <c r="C64" s="55">
        <v>0</v>
      </c>
      <c r="D64" s="56">
        <v>0</v>
      </c>
      <c r="E64" s="56">
        <v>0</v>
      </c>
      <c r="F64" s="56"/>
      <c r="G64" s="56">
        <v>0</v>
      </c>
      <c r="H64" s="56"/>
      <c r="I64" s="56">
        <f t="shared" si="0"/>
        <v>0</v>
      </c>
    </row>
    <row r="65" spans="1:9" s="26" customFormat="1" ht="12.75" x14ac:dyDescent="0.2">
      <c r="A65" s="63" t="s">
        <v>54</v>
      </c>
      <c r="B65" s="54">
        <v>2175000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>
        <f t="shared" si="0"/>
        <v>0</v>
      </c>
    </row>
    <row r="66" spans="1:9" s="26" customFormat="1" ht="12.75" x14ac:dyDescent="0.2">
      <c r="A66" s="63" t="s">
        <v>55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>
        <f t="shared" si="0"/>
        <v>0</v>
      </c>
    </row>
    <row r="67" spans="1:9" s="26" customFormat="1" ht="12.75" x14ac:dyDescent="0.2">
      <c r="A67" s="63" t="s">
        <v>56</v>
      </c>
      <c r="B67" s="54">
        <v>0</v>
      </c>
      <c r="C67" s="55">
        <v>0</v>
      </c>
      <c r="D67" s="56">
        <v>0</v>
      </c>
      <c r="E67" s="56">
        <v>0</v>
      </c>
      <c r="F67" s="56">
        <v>0</v>
      </c>
      <c r="G67" s="56">
        <v>0</v>
      </c>
      <c r="H67" s="56"/>
      <c r="I67" s="56">
        <f t="shared" si="0"/>
        <v>0</v>
      </c>
    </row>
    <row r="68" spans="1:9" s="31" customFormat="1" ht="36" x14ac:dyDescent="0.2">
      <c r="A68" s="64" t="s">
        <v>57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>
        <f t="shared" si="0"/>
        <v>0</v>
      </c>
    </row>
    <row r="69" spans="1:9" s="31" customFormat="1" ht="24" x14ac:dyDescent="0.2">
      <c r="A69" s="64" t="s">
        <v>58</v>
      </c>
      <c r="B69" s="54">
        <v>0</v>
      </c>
      <c r="C69" s="55">
        <v>0</v>
      </c>
      <c r="D69" s="56">
        <v>0</v>
      </c>
      <c r="E69" s="56">
        <v>0</v>
      </c>
      <c r="F69" s="56"/>
      <c r="G69" s="56">
        <v>0</v>
      </c>
      <c r="H69" s="56"/>
      <c r="I69" s="56">
        <f t="shared" si="0"/>
        <v>0</v>
      </c>
    </row>
    <row r="70" spans="1:9" s="26" customFormat="1" ht="12.75" x14ac:dyDescent="0.2">
      <c r="A70" s="63" t="s">
        <v>59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>
        <f t="shared" si="0"/>
        <v>0</v>
      </c>
    </row>
    <row r="71" spans="1:9" s="31" customFormat="1" ht="24" x14ac:dyDescent="0.2">
      <c r="A71" s="64" t="s">
        <v>60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>
        <f t="shared" si="0"/>
        <v>0</v>
      </c>
    </row>
    <row r="72" spans="1:9" s="26" customFormat="1" ht="12.75" x14ac:dyDescent="0.2">
      <c r="A72" s="63" t="s">
        <v>61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>
        <f t="shared" si="0"/>
        <v>0</v>
      </c>
    </row>
    <row r="73" spans="1:9" s="26" customFormat="1" ht="12.75" x14ac:dyDescent="0.2">
      <c r="A73" s="63" t="s">
        <v>62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>
        <f t="shared" si="0"/>
        <v>0</v>
      </c>
    </row>
    <row r="74" spans="1:9" s="26" customFormat="1" ht="12.75" x14ac:dyDescent="0.2">
      <c r="A74" s="63" t="s">
        <v>63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>
        <f t="shared" si="0"/>
        <v>0</v>
      </c>
    </row>
    <row r="75" spans="1:9" s="31" customFormat="1" ht="24" x14ac:dyDescent="0.2">
      <c r="A75" s="64" t="s">
        <v>64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>
        <f t="shared" si="0"/>
        <v>0</v>
      </c>
    </row>
    <row r="76" spans="1:9" s="26" customFormat="1" ht="12.75" x14ac:dyDescent="0.2">
      <c r="A76" s="63" t="s">
        <v>67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>
        <f t="shared" si="0"/>
        <v>0</v>
      </c>
    </row>
    <row r="77" spans="1:9" s="26" customFormat="1" ht="12.75" x14ac:dyDescent="0.2">
      <c r="A77" s="63" t="s">
        <v>68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>
        <f t="shared" si="0"/>
        <v>0</v>
      </c>
    </row>
    <row r="78" spans="1:9" s="26" customFormat="1" ht="12.75" x14ac:dyDescent="0.2">
      <c r="A78" s="63" t="s">
        <v>69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>
        <f t="shared" ref="I78:I92" si="1">+D78+E78+F78+G78+H78</f>
        <v>0</v>
      </c>
    </row>
    <row r="79" spans="1:9" s="26" customFormat="1" ht="12.75" x14ac:dyDescent="0.2">
      <c r="A79" s="63" t="s">
        <v>70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>
        <f t="shared" si="1"/>
        <v>0</v>
      </c>
    </row>
    <row r="80" spans="1:9" s="26" customFormat="1" ht="12.75" x14ac:dyDescent="0.2">
      <c r="A80" s="63" t="s">
        <v>71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>
        <f t="shared" si="1"/>
        <v>0</v>
      </c>
    </row>
    <row r="81" spans="1:9" s="26" customFormat="1" ht="12.75" x14ac:dyDescent="0.2">
      <c r="A81" s="63" t="s">
        <v>72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>
        <f t="shared" si="1"/>
        <v>0</v>
      </c>
    </row>
    <row r="82" spans="1:9" s="26" customFormat="1" ht="12.75" x14ac:dyDescent="0.2">
      <c r="A82" s="63" t="s">
        <v>73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>
        <f t="shared" si="1"/>
        <v>0</v>
      </c>
    </row>
    <row r="83" spans="1:9" s="26" customFormat="1" ht="12.75" x14ac:dyDescent="0.2">
      <c r="A83" s="63" t="s">
        <v>74</v>
      </c>
      <c r="B83" s="54">
        <v>0</v>
      </c>
      <c r="C83" s="55">
        <v>0</v>
      </c>
      <c r="D83" s="56">
        <v>0</v>
      </c>
      <c r="E83" s="56">
        <v>0</v>
      </c>
      <c r="F83" s="56">
        <v>0</v>
      </c>
      <c r="G83" s="56">
        <v>0</v>
      </c>
      <c r="H83" s="56"/>
      <c r="I83" s="56">
        <f t="shared" si="1"/>
        <v>0</v>
      </c>
    </row>
    <row r="84" spans="1:9" s="26" customFormat="1" ht="12.75" x14ac:dyDescent="0.2">
      <c r="A84" s="63" t="s">
        <v>75</v>
      </c>
      <c r="B84" s="54">
        <v>0</v>
      </c>
      <c r="C84" s="55">
        <v>0</v>
      </c>
      <c r="D84" s="56">
        <v>0</v>
      </c>
      <c r="E84" s="56">
        <v>0</v>
      </c>
      <c r="F84" s="56">
        <v>0</v>
      </c>
      <c r="G84" s="56">
        <v>0</v>
      </c>
      <c r="H84" s="56"/>
      <c r="I84" s="56">
        <f t="shared" si="1"/>
        <v>0</v>
      </c>
    </row>
    <row r="85" spans="1:9" ht="15.75" x14ac:dyDescent="0.25">
      <c r="A85" s="60" t="s">
        <v>65</v>
      </c>
      <c r="B85" s="57">
        <f>SUM(B13:B84)</f>
        <v>120603805</v>
      </c>
      <c r="C85" s="57">
        <f>SUM(C13:C84)</f>
        <v>0</v>
      </c>
      <c r="D85" s="58">
        <f>SUM(D13:D84)</f>
        <v>4964554</v>
      </c>
      <c r="E85" s="58">
        <f t="shared" ref="E85:G85" si="2">SUM(E13:E84)</f>
        <v>2930056.58</v>
      </c>
      <c r="F85" s="58">
        <f t="shared" si="2"/>
        <v>3703772.78</v>
      </c>
      <c r="G85" s="58">
        <f t="shared" si="2"/>
        <v>2557468.3500000006</v>
      </c>
      <c r="H85" s="58">
        <f>SUM(H13:H84)</f>
        <v>3944403.5200000005</v>
      </c>
      <c r="I85" s="56">
        <f t="shared" si="1"/>
        <v>18100255.23</v>
      </c>
    </row>
    <row r="86" spans="1:9" x14ac:dyDescent="0.25">
      <c r="A86" s="61"/>
      <c r="B86" s="61"/>
      <c r="C86" s="61"/>
      <c r="D86" s="61"/>
      <c r="E86" s="61"/>
      <c r="F86" s="61"/>
      <c r="G86" s="62"/>
      <c r="H86" s="62"/>
      <c r="I86" s="56"/>
    </row>
    <row r="87" spans="1:9" x14ac:dyDescent="0.25">
      <c r="I87" s="56"/>
    </row>
    <row r="88" spans="1:9" x14ac:dyDescent="0.25">
      <c r="I88" s="56"/>
    </row>
    <row r="89" spans="1:9" x14ac:dyDescent="0.25">
      <c r="I89" s="56"/>
    </row>
    <row r="90" spans="1:9" ht="15.75" x14ac:dyDescent="0.25">
      <c r="A90" s="66" t="s">
        <v>113</v>
      </c>
      <c r="B90" s="36"/>
      <c r="C90" s="37"/>
      <c r="D90" s="38"/>
      <c r="I90" s="56"/>
    </row>
    <row r="91" spans="1:9" ht="15.75" customHeight="1" x14ac:dyDescent="0.25">
      <c r="A91" s="94" t="s">
        <v>112</v>
      </c>
      <c r="B91" s="94"/>
      <c r="C91" s="94"/>
      <c r="D91" s="94"/>
      <c r="E91" s="94"/>
      <c r="F91" s="94"/>
      <c r="I91" s="56"/>
    </row>
    <row r="92" spans="1:9" x14ac:dyDescent="0.25">
      <c r="A92" s="95" t="s">
        <v>114</v>
      </c>
      <c r="B92" s="95"/>
      <c r="C92" s="95"/>
      <c r="D92" s="95"/>
      <c r="E92" s="95"/>
      <c r="F92" s="95"/>
      <c r="I92" s="56"/>
    </row>
    <row r="93" spans="1:9" x14ac:dyDescent="0.25">
      <c r="A93" s="83"/>
      <c r="B93" s="83"/>
      <c r="C93" s="83"/>
      <c r="D93" s="83"/>
    </row>
    <row r="94" spans="1:9" ht="15.75" x14ac:dyDescent="0.25">
      <c r="A94" s="67" t="s">
        <v>116</v>
      </c>
    </row>
    <row r="95" spans="1:9" ht="15.75" x14ac:dyDescent="0.25">
      <c r="A95" s="94" t="s">
        <v>117</v>
      </c>
      <c r="B95" s="94"/>
      <c r="C95" s="94"/>
      <c r="D95" s="94"/>
      <c r="E95" s="94"/>
      <c r="F95" s="94"/>
    </row>
    <row r="96" spans="1:9" x14ac:dyDescent="0.25">
      <c r="A96" s="95" t="s">
        <v>118</v>
      </c>
      <c r="B96" s="95"/>
      <c r="C96" s="95"/>
      <c r="D96" s="95"/>
      <c r="E96" s="95"/>
    </row>
  </sheetData>
  <mergeCells count="15">
    <mergeCell ref="A95:F95"/>
    <mergeCell ref="A96:E96"/>
    <mergeCell ref="A93:D93"/>
    <mergeCell ref="A3:I3"/>
    <mergeCell ref="A4:I4"/>
    <mergeCell ref="A5:I5"/>
    <mergeCell ref="A6:I6"/>
    <mergeCell ref="A7:I7"/>
    <mergeCell ref="A8:I8"/>
    <mergeCell ref="A9:A10"/>
    <mergeCell ref="B9:B10"/>
    <mergeCell ref="C9:C10"/>
    <mergeCell ref="D9:I9"/>
    <mergeCell ref="A91:F91"/>
    <mergeCell ref="A92:F92"/>
  </mergeCells>
  <pageMargins left="0.25" right="0.25" top="0.75" bottom="0.75" header="0.3" footer="0.3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3" t="s">
        <v>101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3:17" ht="21" customHeight="1" x14ac:dyDescent="0.25">
      <c r="C4" s="106" t="s">
        <v>98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3:17" ht="15.75" x14ac:dyDescent="0.25">
      <c r="C5" s="108" t="s">
        <v>99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3:17" ht="15.75" customHeight="1" x14ac:dyDescent="0.25">
      <c r="C6" s="110" t="s">
        <v>92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3:17" ht="15.75" customHeight="1" x14ac:dyDescent="0.25">
      <c r="C7" s="111" t="s">
        <v>77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3:17" ht="21" x14ac:dyDescent="0.25">
      <c r="C8" s="105" t="s">
        <v>100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2022-06-20T14:28:47Z</cp:lastPrinted>
  <dcterms:created xsi:type="dcterms:W3CDTF">2021-07-29T18:58:50Z</dcterms:created>
  <dcterms:modified xsi:type="dcterms:W3CDTF">2022-07-04T15:36:20Z</dcterms:modified>
</cp:coreProperties>
</file>