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EF7C4AA5-23D7-43A1-9259-BB2FF8894911}" xr6:coauthVersionLast="47" xr6:coauthVersionMax="47" xr10:uidLastSave="{00000000-0000-0000-0000-000000000000}"/>
  <bookViews>
    <workbookView xWindow="135" yWindow="225" windowWidth="28665" windowHeight="15375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5" l="1"/>
  <c r="Q26" i="2"/>
  <c r="D85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P85" i="5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<sst xmlns="http://schemas.openxmlformats.org/spreadsheetml/2006/main" count="387" uniqueCount="113">
  <si>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</si>
  <si>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</si>
  <si>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</si>
  <si>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</si>
  <si>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</si>
  <si>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</si>
  <si>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</si>
  <si>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</si>
  <si>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</si>
  <si>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</si>
  <si>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</si>
  <si>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</si>
  <si>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</si>
  <si>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</si>
  <si>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</si>
  <si>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</si>
  <si>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</si>
  <si>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</si>
  <si>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</si>
  <si>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</si>
  <si>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</si>
  <si>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</si>
  <si>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</si>
  <si>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</si>
  <si>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</si>
  <si>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</si>
  <si>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</si>
  <si>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</si>
  <si>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</si>
  <si>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</si>
  <si>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</si>
  <si>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</si>
  <si>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</si>
  <si>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</si>
  <si>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</si>
  <si>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</si>
  <si>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</si>
  <si>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</si>
  <si>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</si>
  <si>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</si>
  <si>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</si>
  <si>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</si>
  <si>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</si>
  <si>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</si>
  <si>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</si>
  <si>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</si>
  <si>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</si>
  <si>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</si>
  <si>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</si>
  <si>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</si>
  <si>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</si>
  <si>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</si>
  <si>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</si>
  <si>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</si>
  <si>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</si>
  <si>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</si>
  <si>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</si>
  <si>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</si>
  <si>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</si>
  <si>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</si>
  <si>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</si>
  <si>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</si>
  <si>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</si>
  <si>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</si>
  <si>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</si>
  <si>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</si>
  <si>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</si>
  <si>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</si>
  <si>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</si>
  <si>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</si>
  <si>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</si>
  <si>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</si>
  <si>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</si>
  <si>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</si>
  <si>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</si>
  <si>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</si>
  <si>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</si>
  <si>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</si>
  <si>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</si>
  <si>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</si>
  <si>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</si>
  <si>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</si>
  <si>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</si>
  <si>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</si>
  <si>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</si>
  <si>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</si>
  <si>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</si>
  <si>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</si>
  <si>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</si>
  <si>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</si>
  <si>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</si>
  <si>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</si>
  <si>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</si>
  <si>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</si>
  <si>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</si>
  <si>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</si>
  <si>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</si>
  <si>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</si>
  <si>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</si>
  <si>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</si>
  <si>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</si>
  <si>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</si>
  <si>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</si>
  <si>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</si>
  <si>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</si>
  <si>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</si>
  <si>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</si>
  <si>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</si>
  <si>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</si>
  <si>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</si>
  <si>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</si>
  <si>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</si>
  <si>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Lic. Manuel Medina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</si>
</sst>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9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 indent="2"/>
    </xf>
    <xf numFmtId="0" fontId="21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2" fillId="0" borderId="0" xfId="0" applyFont="1" applyAlignment="1">
      <alignment horizontal="center"/>
    </xf>
    <xf numFmtId="43" fontId="22" fillId="0" borderId="0" xfId="1" applyFont="1" applyAlignment="1">
      <alignment horizontal="center"/>
    </xf>
    <xf numFmtId="0" fontId="22" fillId="0" borderId="0" xfId="2" applyFont="1" applyAlignment="1">
      <alignment horizontal="center"/>
    </xf>
    <xf numFmtId="43" fontId="22" fillId="0" borderId="0" xfId="1" applyFont="1" applyAlignment="1">
      <alignment wrapText="1"/>
    </xf>
    <xf numFmtId="0" fontId="24" fillId="0" borderId="0" xfId="2" applyFont="1"/>
    <xf numFmtId="165" fontId="10" fillId="2" borderId="2" xfId="0" applyNumberFormat="1" applyFont="1" applyFill="1" applyBorder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/>
    </xf>
    <xf numFmtId="164" fontId="25" fillId="0" borderId="1" xfId="0" applyNumberFormat="1" applyFont="1" applyBorder="1"/>
    <xf numFmtId="0" fontId="9" fillId="0" borderId="0" xfId="0" applyFont="1"/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1" applyNumberFormat="1" applyFont="1" applyBorder="1" applyAlignment="1">
      <alignment horizontal="center"/>
    </xf>
    <xf numFmtId="165" fontId="29" fillId="0" borderId="0" xfId="1" applyNumberFormat="1" applyFont="1" applyBorder="1" applyAlignment="1">
      <alignment horizontal="center"/>
    </xf>
    <xf numFmtId="165" fontId="25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30" fillId="0" borderId="0" xfId="0" applyNumberFormat="1" applyFont="1" applyBorder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165" fontId="32" fillId="0" borderId="0" xfId="0" applyNumberFormat="1" applyFont="1"/>
    <xf numFmtId="165" fontId="33" fillId="2" borderId="2" xfId="0" applyNumberFormat="1" applyFont="1" applyFill="1" applyBorder="1"/>
    <xf numFmtId="164" fontId="32" fillId="0" borderId="0" xfId="0" applyNumberFormat="1" applyFon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64" t="s">
        <v>97</v>
      </c>
      <c r="D3" s="65"/>
      <c r="E3" s="65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64" t="s">
        <v>98</v>
      </c>
      <c r="D4" s="65"/>
      <c r="E4" s="65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66" t="s">
        <v>99</v>
      </c>
      <c r="D5" s="67"/>
      <c r="E5" s="67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66" t="s">
        <v>76</v>
      </c>
      <c r="D6" s="67"/>
      <c r="E6" s="67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66" t="s">
        <v>77</v>
      </c>
      <c r="D7" s="67"/>
      <c r="E7" s="6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66"/>
      <c r="D8" s="67"/>
      <c r="E8" s="67"/>
    </row>
    <row r="9" spans="2:16" ht="15" customHeight="1" x14ac:dyDescent="0.25">
      <c r="C9" s="68" t="s">
        <v>66</v>
      </c>
      <c r="D9" s="69" t="s">
        <v>94</v>
      </c>
      <c r="E9" s="69" t="s">
        <v>93</v>
      </c>
      <c r="F9" s="7"/>
    </row>
    <row r="10" spans="2:16" ht="23.25" customHeight="1" x14ac:dyDescent="0.25">
      <c r="C10" s="68"/>
      <c r="D10" s="70"/>
      <c r="E10" s="70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77" t="s">
        <v>106</v>
      </c>
      <c r="E91" s="7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71" t="s">
        <v>95</v>
      </c>
      <c r="D95" s="72"/>
      <c r="E95" s="73"/>
    </row>
    <row r="96" spans="3:5" ht="29.25" customHeight="1" x14ac:dyDescent="0.25">
      <c r="C96" s="74" t="s">
        <v>102</v>
      </c>
      <c r="D96" s="75"/>
      <c r="E96" s="76"/>
    </row>
    <row r="97" spans="3:5" ht="45" customHeight="1" x14ac:dyDescent="0.25">
      <c r="C97" s="71" t="s">
        <v>96</v>
      </c>
      <c r="D97" s="72"/>
      <c r="E97" s="73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64" t="s">
        <v>97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2:17" ht="21" customHeight="1" x14ac:dyDescent="0.25">
      <c r="B4" s="64" t="s">
        <v>98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17" x14ac:dyDescent="0.25">
      <c r="B5" s="80" t="s">
        <v>111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2:17" ht="15.75" customHeight="1" x14ac:dyDescent="0.25">
      <c r="B6" s="80" t="s">
        <v>92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2:17" ht="15.75" customHeight="1" x14ac:dyDescent="0.25">
      <c r="B7" s="80" t="s">
        <v>77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2:17" x14ac:dyDescent="0.25">
      <c r="B8" s="88" t="s">
        <v>100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2:17" ht="25.5" customHeight="1" x14ac:dyDescent="0.25">
      <c r="B9" s="85" t="s">
        <v>66</v>
      </c>
      <c r="C9" s="86" t="s">
        <v>94</v>
      </c>
      <c r="D9" s="86" t="s">
        <v>93</v>
      </c>
      <c r="E9" s="82" t="s">
        <v>91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4"/>
    </row>
    <row r="10" spans="2:17" ht="25.5" customHeight="1" x14ac:dyDescent="0.25">
      <c r="B10" s="85"/>
      <c r="C10" s="87"/>
      <c r="D10" s="87"/>
      <c r="E10" s="46" t="s">
        <v>79</v>
      </c>
      <c r="F10" s="46" t="s">
        <v>80</v>
      </c>
      <c r="G10" s="46" t="s">
        <v>81</v>
      </c>
      <c r="H10" s="46" t="s">
        <v>82</v>
      </c>
      <c r="I10" s="47" t="s">
        <v>83</v>
      </c>
      <c r="J10" s="46" t="s">
        <v>84</v>
      </c>
      <c r="K10" s="47" t="s">
        <v>85</v>
      </c>
      <c r="L10" s="46" t="s">
        <v>86</v>
      </c>
      <c r="M10" s="48" t="s">
        <v>87</v>
      </c>
      <c r="N10" s="48" t="s">
        <v>88</v>
      </c>
      <c r="O10" s="48" t="s">
        <v>89</v>
      </c>
      <c r="P10" s="48" t="s">
        <v>90</v>
      </c>
      <c r="Q10" s="46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59" t="s">
        <v>2</v>
      </c>
      <c r="C13" s="63">
        <v>58451500</v>
      </c>
      <c r="D13" s="53">
        <v>0</v>
      </c>
      <c r="E13" s="53">
        <v>4372425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8">
        <f>SUM(E13:P13)</f>
        <v>4372425</v>
      </c>
    </row>
    <row r="14" spans="2:17" s="26" customFormat="1" ht="11.25" x14ac:dyDescent="0.2">
      <c r="B14" s="59" t="s">
        <v>3</v>
      </c>
      <c r="C14" s="63">
        <v>2520000</v>
      </c>
      <c r="D14" s="53">
        <v>0</v>
      </c>
      <c r="E14" s="53">
        <v>206500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8">
        <f t="shared" ref="Q14:Q77" si="0">SUM(E14:P14)</f>
        <v>206500</v>
      </c>
    </row>
    <row r="15" spans="2:17" s="26" customFormat="1" ht="11.25" x14ac:dyDescent="0.2">
      <c r="B15" s="59" t="s">
        <v>4</v>
      </c>
      <c r="C15" s="63">
        <v>25000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8">
        <f t="shared" si="0"/>
        <v>0</v>
      </c>
    </row>
    <row r="16" spans="2:17" s="26" customFormat="1" ht="11.25" x14ac:dyDescent="0.2">
      <c r="B16" s="59" t="s">
        <v>5</v>
      </c>
      <c r="C16" s="63">
        <v>1000000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8">
        <f t="shared" si="0"/>
        <v>0</v>
      </c>
    </row>
    <row r="17" spans="2:17" s="26" customFormat="1" ht="11.25" x14ac:dyDescent="0.2">
      <c r="B17" s="59" t="s">
        <v>6</v>
      </c>
      <c r="C17" s="63">
        <v>6754520</v>
      </c>
      <c r="D17" s="53">
        <v>0</v>
      </c>
      <c r="E17" s="53">
        <v>664492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8">
        <f t="shared" si="0"/>
        <v>664492</v>
      </c>
    </row>
    <row r="18" spans="2:17" s="26" customFormat="1" ht="11.25" x14ac:dyDescent="0.2">
      <c r="B18" s="59" t="s">
        <v>7</v>
      </c>
      <c r="C18" s="6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8">
        <f t="shared" si="0"/>
        <v>0</v>
      </c>
    </row>
    <row r="19" spans="2:17" s="26" customFormat="1" ht="11.25" x14ac:dyDescent="0.2">
      <c r="B19" s="59" t="s">
        <v>8</v>
      </c>
      <c r="C19" s="63">
        <v>3883550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8">
        <f t="shared" si="0"/>
        <v>0</v>
      </c>
    </row>
    <row r="20" spans="2:17" s="26" customFormat="1" ht="11.25" x14ac:dyDescent="0.2">
      <c r="B20" s="59" t="s">
        <v>9</v>
      </c>
      <c r="C20" s="6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8">
        <f t="shared" si="0"/>
        <v>0</v>
      </c>
    </row>
    <row r="21" spans="2:17" s="26" customFormat="1" ht="11.25" x14ac:dyDescent="0.2">
      <c r="B21" s="59" t="s">
        <v>10</v>
      </c>
      <c r="C21" s="6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8">
        <f t="shared" si="0"/>
        <v>0</v>
      </c>
    </row>
    <row r="22" spans="2:17" s="26" customFormat="1" ht="11.25" x14ac:dyDescent="0.2">
      <c r="B22" s="59" t="s">
        <v>11</v>
      </c>
      <c r="C22" s="63">
        <v>500000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8">
        <f t="shared" si="0"/>
        <v>0</v>
      </c>
    </row>
    <row r="23" spans="2:17" s="26" customFormat="1" ht="11.25" x14ac:dyDescent="0.2">
      <c r="B23" s="59" t="s">
        <v>12</v>
      </c>
      <c r="C23" s="63">
        <v>75000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8">
        <f t="shared" si="0"/>
        <v>0</v>
      </c>
    </row>
    <row r="24" spans="2:17" s="26" customFormat="1" ht="11.25" x14ac:dyDescent="0.2">
      <c r="B24" s="59" t="s">
        <v>13</v>
      </c>
      <c r="C24" s="63">
        <v>2544000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8">
        <f t="shared" si="0"/>
        <v>0</v>
      </c>
    </row>
    <row r="25" spans="2:17" s="26" customFormat="1" ht="27.75" customHeight="1" x14ac:dyDescent="0.2">
      <c r="B25" s="60" t="s">
        <v>14</v>
      </c>
      <c r="C25" s="63">
        <v>500000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8">
        <f t="shared" si="0"/>
        <v>0</v>
      </c>
    </row>
    <row r="26" spans="2:17" s="26" customFormat="1" ht="26.25" customHeight="1" x14ac:dyDescent="0.2">
      <c r="B26" s="60" t="s">
        <v>15</v>
      </c>
      <c r="C26" s="63">
        <v>3440000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8">
        <f>SUM(E26:P26)</f>
        <v>0</v>
      </c>
    </row>
    <row r="27" spans="2:17" s="26" customFormat="1" ht="11.25" x14ac:dyDescent="0.2">
      <c r="B27" s="59" t="s">
        <v>16</v>
      </c>
      <c r="C27" s="6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8">
        <f t="shared" si="0"/>
        <v>0</v>
      </c>
    </row>
    <row r="28" spans="2:17" s="26" customFormat="1" ht="11.25" x14ac:dyDescent="0.2">
      <c r="B28" s="59" t="s">
        <v>17</v>
      </c>
      <c r="C28" s="6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8">
        <f t="shared" si="0"/>
        <v>0</v>
      </c>
    </row>
    <row r="29" spans="2:17" s="26" customFormat="1" ht="11.25" x14ac:dyDescent="0.2">
      <c r="B29" s="59" t="s">
        <v>18</v>
      </c>
      <c r="C29" s="63">
        <v>11824711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8">
        <f t="shared" si="0"/>
        <v>0</v>
      </c>
    </row>
    <row r="30" spans="2:17" s="26" customFormat="1" ht="11.25" x14ac:dyDescent="0.2">
      <c r="B30" s="59" t="s">
        <v>19</v>
      </c>
      <c r="C30" s="63">
        <v>745000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8">
        <f t="shared" si="0"/>
        <v>0</v>
      </c>
    </row>
    <row r="31" spans="2:17" s="26" customFormat="1" ht="11.25" x14ac:dyDescent="0.2">
      <c r="B31" s="59" t="s">
        <v>20</v>
      </c>
      <c r="C31" s="63">
        <v>1360000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8">
        <f t="shared" si="0"/>
        <v>0</v>
      </c>
    </row>
    <row r="32" spans="2:17" s="26" customFormat="1" ht="11.25" x14ac:dyDescent="0.2">
      <c r="B32" s="59" t="s">
        <v>21</v>
      </c>
      <c r="C32" s="63">
        <v>375000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8">
        <f t="shared" si="0"/>
        <v>0</v>
      </c>
    </row>
    <row r="33" spans="2:17" s="26" customFormat="1" ht="11.25" x14ac:dyDescent="0.2">
      <c r="B33" s="59" t="s">
        <v>22</v>
      </c>
      <c r="C33" s="63">
        <v>1125000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8">
        <f t="shared" si="0"/>
        <v>0</v>
      </c>
    </row>
    <row r="34" spans="2:17" s="26" customFormat="1" ht="19.5" customHeight="1" x14ac:dyDescent="0.2">
      <c r="B34" s="60" t="s">
        <v>23</v>
      </c>
      <c r="C34" s="63">
        <v>3730000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8">
        <f t="shared" si="0"/>
        <v>0</v>
      </c>
    </row>
    <row r="35" spans="2:17" s="26" customFormat="1" ht="27" customHeight="1" x14ac:dyDescent="0.2">
      <c r="B35" s="60" t="s">
        <v>24</v>
      </c>
      <c r="C35" s="63">
        <v>2255000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8">
        <f t="shared" si="0"/>
        <v>0</v>
      </c>
    </row>
    <row r="36" spans="2:17" s="26" customFormat="1" ht="27" customHeight="1" x14ac:dyDescent="0.2">
      <c r="B36" s="60" t="s">
        <v>25</v>
      </c>
      <c r="C36" s="6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8">
        <f t="shared" si="0"/>
        <v>0</v>
      </c>
    </row>
    <row r="37" spans="2:17" s="26" customFormat="1" ht="11.25" x14ac:dyDescent="0.2">
      <c r="B37" s="59" t="s">
        <v>26</v>
      </c>
      <c r="C37" s="63">
        <v>3720524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8">
        <f t="shared" si="0"/>
        <v>0</v>
      </c>
    </row>
    <row r="38" spans="2:17" s="26" customFormat="1" ht="11.25" x14ac:dyDescent="0.2">
      <c r="B38" s="59" t="s">
        <v>27</v>
      </c>
      <c r="C38" s="6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8">
        <f t="shared" si="0"/>
        <v>0</v>
      </c>
    </row>
    <row r="39" spans="2:17" s="26" customFormat="1" ht="11.25" x14ac:dyDescent="0.2">
      <c r="B39" s="59" t="s">
        <v>28</v>
      </c>
      <c r="C39" s="6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8">
        <f t="shared" si="0"/>
        <v>0</v>
      </c>
    </row>
    <row r="40" spans="2:17" s="26" customFormat="1" ht="21.75" customHeight="1" x14ac:dyDescent="0.2">
      <c r="B40" s="60" t="s">
        <v>29</v>
      </c>
      <c r="C40" s="6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8">
        <f t="shared" si="0"/>
        <v>0</v>
      </c>
    </row>
    <row r="41" spans="2:17" s="26" customFormat="1" ht="21.75" customHeight="1" x14ac:dyDescent="0.2">
      <c r="B41" s="60" t="s">
        <v>30</v>
      </c>
      <c r="C41" s="6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8">
        <f t="shared" si="0"/>
        <v>0</v>
      </c>
    </row>
    <row r="42" spans="2:17" s="26" customFormat="1" ht="21.75" customHeight="1" x14ac:dyDescent="0.2">
      <c r="B42" s="60" t="s">
        <v>31</v>
      </c>
      <c r="C42" s="6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8">
        <f t="shared" si="0"/>
        <v>0</v>
      </c>
    </row>
    <row r="43" spans="2:17" s="26" customFormat="1" ht="21.75" customHeight="1" x14ac:dyDescent="0.2">
      <c r="B43" s="60" t="s">
        <v>32</v>
      </c>
      <c r="C43" s="6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8">
        <f t="shared" si="0"/>
        <v>0</v>
      </c>
    </row>
    <row r="44" spans="2:17" s="26" customFormat="1" ht="11.25" x14ac:dyDescent="0.2">
      <c r="B44" s="59" t="s">
        <v>33</v>
      </c>
      <c r="C44" s="6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8">
        <f t="shared" si="0"/>
        <v>0</v>
      </c>
    </row>
    <row r="45" spans="2:17" s="26" customFormat="1" ht="21.75" customHeight="1" x14ac:dyDescent="0.2">
      <c r="B45" s="60" t="s">
        <v>34</v>
      </c>
      <c r="C45" s="6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8">
        <f t="shared" si="0"/>
        <v>0</v>
      </c>
    </row>
    <row r="46" spans="2:17" s="26" customFormat="1" ht="21.75" customHeight="1" x14ac:dyDescent="0.2">
      <c r="B46" s="60" t="s">
        <v>35</v>
      </c>
      <c r="C46" s="6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8">
        <f t="shared" si="0"/>
        <v>0</v>
      </c>
    </row>
    <row r="47" spans="2:17" s="26" customFormat="1" ht="11.25" x14ac:dyDescent="0.2">
      <c r="B47" s="59" t="s">
        <v>36</v>
      </c>
      <c r="C47" s="6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8">
        <f t="shared" si="0"/>
        <v>0</v>
      </c>
    </row>
    <row r="48" spans="2:17" s="26" customFormat="1" ht="21.75" customHeight="1" x14ac:dyDescent="0.2">
      <c r="B48" s="60" t="s">
        <v>37</v>
      </c>
      <c r="C48" s="6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8">
        <f t="shared" si="0"/>
        <v>0</v>
      </c>
    </row>
    <row r="49" spans="2:17" s="31" customFormat="1" ht="17.25" x14ac:dyDescent="0.2">
      <c r="B49" s="60" t="s">
        <v>38</v>
      </c>
      <c r="C49" s="6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8">
        <f t="shared" si="0"/>
        <v>0</v>
      </c>
    </row>
    <row r="50" spans="2:17" s="31" customFormat="1" ht="17.25" x14ac:dyDescent="0.2">
      <c r="B50" s="60" t="s">
        <v>39</v>
      </c>
      <c r="C50" s="6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8">
        <f t="shared" si="0"/>
        <v>0</v>
      </c>
    </row>
    <row r="51" spans="2:17" s="31" customFormat="1" ht="25.5" x14ac:dyDescent="0.2">
      <c r="B51" s="60" t="s">
        <v>40</v>
      </c>
      <c r="C51" s="6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8">
        <f t="shared" si="0"/>
        <v>0</v>
      </c>
    </row>
    <row r="52" spans="2:17" s="26" customFormat="1" ht="11.25" x14ac:dyDescent="0.2">
      <c r="B52" s="59" t="s">
        <v>41</v>
      </c>
      <c r="C52" s="6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8">
        <f t="shared" si="0"/>
        <v>0</v>
      </c>
    </row>
    <row r="53" spans="2:17" s="31" customFormat="1" ht="17.25" x14ac:dyDescent="0.2">
      <c r="B53" s="60" t="s">
        <v>42</v>
      </c>
      <c r="C53" s="6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8">
        <f t="shared" si="0"/>
        <v>0</v>
      </c>
    </row>
    <row r="54" spans="2:17" s="26" customFormat="1" ht="11.25" x14ac:dyDescent="0.2">
      <c r="B54" s="59" t="s">
        <v>43</v>
      </c>
      <c r="C54" s="6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8">
        <f t="shared" si="0"/>
        <v>0</v>
      </c>
    </row>
    <row r="55" spans="2:17" s="26" customFormat="1" ht="11.25" x14ac:dyDescent="0.2">
      <c r="B55" s="59" t="s">
        <v>44</v>
      </c>
      <c r="C55" s="63">
        <v>500000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8">
        <f t="shared" si="0"/>
        <v>0</v>
      </c>
    </row>
    <row r="56" spans="2:17" s="31" customFormat="1" ht="25.5" x14ac:dyDescent="0.2">
      <c r="B56" s="60" t="s">
        <v>45</v>
      </c>
      <c r="C56" s="6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8">
        <f t="shared" si="0"/>
        <v>0</v>
      </c>
    </row>
    <row r="57" spans="2:17" s="31" customFormat="1" ht="17.25" x14ac:dyDescent="0.2">
      <c r="B57" s="60" t="s">
        <v>46</v>
      </c>
      <c r="C57" s="6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8">
        <f t="shared" si="0"/>
        <v>0</v>
      </c>
    </row>
    <row r="58" spans="2:17" s="31" customFormat="1" ht="25.5" x14ac:dyDescent="0.2">
      <c r="B58" s="60" t="s">
        <v>47</v>
      </c>
      <c r="C58" s="63">
        <v>3205000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8">
        <f t="shared" si="0"/>
        <v>0</v>
      </c>
    </row>
    <row r="59" spans="2:17" s="26" customFormat="1" ht="11.25" x14ac:dyDescent="0.2">
      <c r="B59" s="59" t="s">
        <v>48</v>
      </c>
      <c r="C59" s="6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8">
        <f t="shared" si="0"/>
        <v>0</v>
      </c>
    </row>
    <row r="60" spans="2:17" s="26" customFormat="1" ht="11.25" x14ac:dyDescent="0.2">
      <c r="B60" s="59" t="s">
        <v>49</v>
      </c>
      <c r="C60" s="6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8">
        <f t="shared" si="0"/>
        <v>0</v>
      </c>
    </row>
    <row r="61" spans="2:17" s="26" customFormat="1" ht="11.25" x14ac:dyDescent="0.2">
      <c r="B61" s="59" t="s">
        <v>50</v>
      </c>
      <c r="C61" s="63">
        <v>9895000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8">
        <f t="shared" si="0"/>
        <v>0</v>
      </c>
    </row>
    <row r="62" spans="2:17" s="26" customFormat="1" ht="11.25" x14ac:dyDescent="0.2">
      <c r="B62" s="59" t="s">
        <v>51</v>
      </c>
      <c r="C62" s="6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8">
        <f t="shared" si="0"/>
        <v>0</v>
      </c>
    </row>
    <row r="63" spans="2:17" s="31" customFormat="1" ht="25.5" x14ac:dyDescent="0.2">
      <c r="B63" s="60" t="s">
        <v>52</v>
      </c>
      <c r="C63" s="6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8">
        <f t="shared" si="0"/>
        <v>0</v>
      </c>
    </row>
    <row r="64" spans="2:17" s="26" customFormat="1" ht="11.25" x14ac:dyDescent="0.2">
      <c r="B64" s="59" t="s">
        <v>53</v>
      </c>
      <c r="C64" s="6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8">
        <f t="shared" si="0"/>
        <v>0</v>
      </c>
    </row>
    <row r="65" spans="2:17" s="26" customFormat="1" ht="11.25" x14ac:dyDescent="0.2">
      <c r="B65" s="59" t="s">
        <v>54</v>
      </c>
      <c r="C65" s="63">
        <v>2175000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8">
        <f t="shared" si="0"/>
        <v>0</v>
      </c>
    </row>
    <row r="66" spans="2:17" s="26" customFormat="1" ht="11.25" x14ac:dyDescent="0.2">
      <c r="B66" s="59" t="s">
        <v>55</v>
      </c>
      <c r="C66" s="6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8">
        <f t="shared" si="0"/>
        <v>0</v>
      </c>
    </row>
    <row r="67" spans="2:17" s="26" customFormat="1" ht="11.25" x14ac:dyDescent="0.2">
      <c r="B67" s="59" t="s">
        <v>56</v>
      </c>
      <c r="C67" s="6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8">
        <f t="shared" si="0"/>
        <v>0</v>
      </c>
    </row>
    <row r="68" spans="2:17" s="31" customFormat="1" ht="25.5" x14ac:dyDescent="0.2">
      <c r="B68" s="60" t="s">
        <v>57</v>
      </c>
      <c r="C68" s="6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8">
        <f t="shared" si="0"/>
        <v>0</v>
      </c>
    </row>
    <row r="69" spans="2:17" s="31" customFormat="1" ht="25.5" x14ac:dyDescent="0.2">
      <c r="B69" s="60" t="s">
        <v>58</v>
      </c>
      <c r="C69" s="6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8">
        <f t="shared" si="0"/>
        <v>0</v>
      </c>
    </row>
    <row r="70" spans="2:17" s="26" customFormat="1" ht="11.25" x14ac:dyDescent="0.2">
      <c r="B70" s="59" t="s">
        <v>59</v>
      </c>
      <c r="C70" s="6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8">
        <f t="shared" si="0"/>
        <v>0</v>
      </c>
    </row>
    <row r="71" spans="2:17" s="31" customFormat="1" ht="25.5" x14ac:dyDescent="0.2">
      <c r="B71" s="60" t="s">
        <v>60</v>
      </c>
      <c r="C71" s="6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8">
        <f t="shared" si="0"/>
        <v>0</v>
      </c>
    </row>
    <row r="72" spans="2:17" s="26" customFormat="1" ht="11.25" x14ac:dyDescent="0.2">
      <c r="B72" s="59" t="s">
        <v>61</v>
      </c>
      <c r="C72" s="6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8">
        <f t="shared" si="0"/>
        <v>0</v>
      </c>
    </row>
    <row r="73" spans="2:17" s="26" customFormat="1" ht="11.25" x14ac:dyDescent="0.2">
      <c r="B73" s="59" t="s">
        <v>62</v>
      </c>
      <c r="C73" s="6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8">
        <f t="shared" si="0"/>
        <v>0</v>
      </c>
    </row>
    <row r="74" spans="2:17" s="26" customFormat="1" ht="11.25" x14ac:dyDescent="0.2">
      <c r="B74" s="59" t="s">
        <v>63</v>
      </c>
      <c r="C74" s="6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8">
        <f t="shared" si="0"/>
        <v>0</v>
      </c>
    </row>
    <row r="75" spans="2:17" s="31" customFormat="1" ht="17.25" x14ac:dyDescent="0.2">
      <c r="B75" s="60" t="s">
        <v>64</v>
      </c>
      <c r="C75" s="6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8">
        <f t="shared" si="0"/>
        <v>0</v>
      </c>
    </row>
    <row r="76" spans="2:17" s="26" customFormat="1" ht="11.25" x14ac:dyDescent="0.2">
      <c r="B76" s="59" t="s">
        <v>67</v>
      </c>
      <c r="C76" s="6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8">
        <f t="shared" si="0"/>
        <v>0</v>
      </c>
    </row>
    <row r="77" spans="2:17" s="26" customFormat="1" ht="11.25" x14ac:dyDescent="0.2">
      <c r="B77" s="59" t="s">
        <v>68</v>
      </c>
      <c r="C77" s="6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8">
        <f t="shared" si="0"/>
        <v>0</v>
      </c>
    </row>
    <row r="78" spans="2:17" s="26" customFormat="1" ht="11.25" x14ac:dyDescent="0.2">
      <c r="B78" s="59" t="s">
        <v>69</v>
      </c>
      <c r="C78" s="6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8">
        <f t="shared" ref="Q78:Q84" si="1">SUM(E78:P78)</f>
        <v>0</v>
      </c>
    </row>
    <row r="79" spans="2:17" s="26" customFormat="1" ht="11.25" x14ac:dyDescent="0.2">
      <c r="B79" s="59" t="s">
        <v>70</v>
      </c>
      <c r="C79" s="6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8">
        <f t="shared" si="1"/>
        <v>0</v>
      </c>
    </row>
    <row r="80" spans="2:17" s="26" customFormat="1" ht="11.25" x14ac:dyDescent="0.2">
      <c r="B80" s="59" t="s">
        <v>71</v>
      </c>
      <c r="C80" s="6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8">
        <f t="shared" si="1"/>
        <v>0</v>
      </c>
    </row>
    <row r="81" spans="2:17" s="26" customFormat="1" ht="11.25" x14ac:dyDescent="0.2">
      <c r="B81" s="59" t="s">
        <v>72</v>
      </c>
      <c r="C81" s="6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8">
        <f t="shared" si="1"/>
        <v>0</v>
      </c>
    </row>
    <row r="82" spans="2:17" s="26" customFormat="1" ht="11.25" x14ac:dyDescent="0.2">
      <c r="B82" s="59" t="s">
        <v>73</v>
      </c>
      <c r="C82" s="6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8">
        <f t="shared" si="1"/>
        <v>0</v>
      </c>
    </row>
    <row r="83" spans="2:17" s="26" customFormat="1" ht="11.25" x14ac:dyDescent="0.2">
      <c r="B83" s="59" t="s">
        <v>74</v>
      </c>
      <c r="C83" s="6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8">
        <f t="shared" si="1"/>
        <v>0</v>
      </c>
    </row>
    <row r="84" spans="2:17" s="26" customFormat="1" ht="11.25" x14ac:dyDescent="0.2">
      <c r="B84" s="59" t="s">
        <v>75</v>
      </c>
      <c r="C84" s="6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8">
        <f t="shared" si="1"/>
        <v>0</v>
      </c>
    </row>
    <row r="85" spans="2:17" x14ac:dyDescent="0.25">
      <c r="B85" s="29" t="s">
        <v>65</v>
      </c>
      <c r="C85" s="52">
        <f>SUM(C13:C84)</f>
        <v>120603805</v>
      </c>
      <c r="D85" s="30">
        <f>SUM(D13:D84)</f>
        <v>0</v>
      </c>
      <c r="E85" s="45">
        <f>SUM(E13:E84)</f>
        <v>5243417</v>
      </c>
      <c r="F85" s="45">
        <f t="shared" ref="F85:P85" si="2">SUM(F13:F84)</f>
        <v>0</v>
      </c>
      <c r="G85" s="45">
        <f t="shared" si="2"/>
        <v>0</v>
      </c>
      <c r="H85" s="45">
        <f t="shared" si="2"/>
        <v>0</v>
      </c>
      <c r="I85" s="45">
        <f t="shared" si="2"/>
        <v>0</v>
      </c>
      <c r="J85" s="45">
        <f t="shared" si="2"/>
        <v>0</v>
      </c>
      <c r="K85" s="45">
        <f t="shared" si="2"/>
        <v>0</v>
      </c>
      <c r="L85" s="45">
        <f t="shared" si="2"/>
        <v>0</v>
      </c>
      <c r="M85" s="45">
        <f t="shared" si="2"/>
        <v>0</v>
      </c>
      <c r="N85" s="45">
        <f t="shared" si="2"/>
        <v>0</v>
      </c>
      <c r="O85" s="45">
        <f t="shared" si="2"/>
        <v>0</v>
      </c>
      <c r="P85" s="45">
        <f t="shared" si="2"/>
        <v>0</v>
      </c>
      <c r="Q85" s="45">
        <f>SUM(Q13:Q84)</f>
        <v>5243417</v>
      </c>
    </row>
    <row r="92" spans="2:17" x14ac:dyDescent="0.25">
      <c r="B92" s="39" t="s">
        <v>107</v>
      </c>
      <c r="C92" s="40"/>
      <c r="D92" s="41"/>
      <c r="E92" s="42"/>
    </row>
    <row r="93" spans="2:17" x14ac:dyDescent="0.25">
      <c r="B93" s="43"/>
      <c r="C93" s="40"/>
      <c r="D93" s="41"/>
      <c r="E93" s="42"/>
    </row>
    <row r="94" spans="2:17" x14ac:dyDescent="0.25">
      <c r="B94" s="78" t="s">
        <v>108</v>
      </c>
      <c r="C94" s="78"/>
      <c r="D94" s="78"/>
      <c r="E94" s="78"/>
    </row>
    <row r="95" spans="2:17" x14ac:dyDescent="0.25">
      <c r="B95" s="79" t="s">
        <v>109</v>
      </c>
      <c r="C95" s="79"/>
      <c r="D95" s="79"/>
      <c r="E95" s="79"/>
    </row>
    <row r="96" spans="2:17" x14ac:dyDescent="0.25">
      <c r="B96" s="44"/>
      <c r="C96" s="42"/>
      <c r="D96" s="42"/>
      <c r="E96" s="42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tabSelected="1" topLeftCell="A64" workbookViewId="0">
      <selection activeCell="F89" sqref="F88:F89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9" customWidth="1"/>
    <col min="6" max="6" width="8.85546875" customWidth="1"/>
    <col min="7" max="7" width="8" customWidth="1"/>
    <col min="8" max="9" width="8.5703125" customWidth="1"/>
    <col min="10" max="10" width="4.42578125" customWidth="1"/>
    <col min="11" max="11" width="8.5703125" customWidth="1"/>
    <col min="12" max="12" width="8.85546875" style="51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64" t="s">
        <v>97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21" customHeight="1" x14ac:dyDescent="0.25">
      <c r="A4" s="64" t="s">
        <v>98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x14ac:dyDescent="0.25">
      <c r="A5" s="80" t="s">
        <v>111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6" ht="15.75" customHeight="1" x14ac:dyDescent="0.25">
      <c r="A6" s="80" t="s">
        <v>92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5.75" customHeight="1" x14ac:dyDescent="0.25">
      <c r="A7" s="80" t="s">
        <v>77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x14ac:dyDescent="0.25">
      <c r="A8" s="88" t="s">
        <v>110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16" ht="25.5" customHeight="1" x14ac:dyDescent="0.25">
      <c r="A9" s="85" t="s">
        <v>66</v>
      </c>
      <c r="B9" s="86" t="s">
        <v>94</v>
      </c>
      <c r="C9" s="86" t="s">
        <v>93</v>
      </c>
      <c r="D9" s="82" t="s">
        <v>91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x14ac:dyDescent="0.25">
      <c r="A10" s="85"/>
      <c r="B10" s="87"/>
      <c r="C10" s="8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9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50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61">
        <v>58451500</v>
      </c>
      <c r="C13" s="53">
        <v>0</v>
      </c>
      <c r="D13" s="53">
        <v>163333</v>
      </c>
      <c r="E13" s="53">
        <v>159333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>
        <v>0</v>
      </c>
      <c r="N13" s="55">
        <v>0</v>
      </c>
      <c r="O13" s="55">
        <v>0</v>
      </c>
      <c r="P13" s="53">
        <f>SUM(D13:O13)</f>
        <v>322666</v>
      </c>
    </row>
    <row r="14" spans="1:16" s="26" customFormat="1" ht="12.75" x14ac:dyDescent="0.2">
      <c r="A14" s="37" t="s">
        <v>3</v>
      </c>
      <c r="B14" s="61">
        <v>2520000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5">
        <v>0</v>
      </c>
      <c r="J14" s="53">
        <v>0</v>
      </c>
      <c r="K14" s="53">
        <v>0</v>
      </c>
      <c r="L14" s="54">
        <v>0</v>
      </c>
      <c r="M14" s="55">
        <v>0</v>
      </c>
      <c r="N14" s="55">
        <v>0</v>
      </c>
      <c r="O14" s="55">
        <v>0</v>
      </c>
      <c r="P14" s="53">
        <f t="shared" ref="P14:P77" si="0">SUM(D14:O14)</f>
        <v>0</v>
      </c>
    </row>
    <row r="15" spans="1:16" s="26" customFormat="1" ht="12.75" x14ac:dyDescent="0.2">
      <c r="A15" s="37" t="s">
        <v>4</v>
      </c>
      <c r="B15" s="61">
        <v>25000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5">
        <v>0</v>
      </c>
      <c r="J15" s="53">
        <v>0</v>
      </c>
      <c r="K15" s="53">
        <v>0</v>
      </c>
      <c r="L15" s="56">
        <v>0</v>
      </c>
      <c r="M15" s="57">
        <v>0</v>
      </c>
      <c r="N15" s="57">
        <v>0</v>
      </c>
      <c r="O15" s="57">
        <v>0</v>
      </c>
      <c r="P15" s="53">
        <f t="shared" si="0"/>
        <v>0</v>
      </c>
    </row>
    <row r="16" spans="1:16" s="26" customFormat="1" ht="12.75" x14ac:dyDescent="0.2">
      <c r="A16" s="37" t="s">
        <v>5</v>
      </c>
      <c r="B16" s="61">
        <v>1000000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6">
        <v>0</v>
      </c>
      <c r="M16" s="57">
        <v>0</v>
      </c>
      <c r="N16" s="57">
        <v>0</v>
      </c>
      <c r="O16" s="57">
        <v>0</v>
      </c>
      <c r="P16" s="53">
        <f t="shared" si="0"/>
        <v>0</v>
      </c>
    </row>
    <row r="17" spans="1:16" s="26" customFormat="1" ht="12.75" x14ac:dyDescent="0.2">
      <c r="A17" s="37" t="s">
        <v>6</v>
      </c>
      <c r="B17" s="61">
        <v>6754520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5">
        <v>0</v>
      </c>
      <c r="L17" s="54">
        <v>0</v>
      </c>
      <c r="M17" s="55">
        <v>0</v>
      </c>
      <c r="N17" s="55">
        <v>0</v>
      </c>
      <c r="O17" s="55">
        <v>0</v>
      </c>
      <c r="P17" s="53">
        <f t="shared" si="0"/>
        <v>0</v>
      </c>
    </row>
    <row r="18" spans="1:16" s="26" customFormat="1" ht="12.75" x14ac:dyDescent="0.2">
      <c r="A18" s="37" t="s">
        <v>7</v>
      </c>
      <c r="B18" s="61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6">
        <v>0</v>
      </c>
      <c r="M18" s="57">
        <v>0</v>
      </c>
      <c r="N18" s="57">
        <v>0</v>
      </c>
      <c r="O18" s="57">
        <v>0</v>
      </c>
      <c r="P18" s="53">
        <f t="shared" si="0"/>
        <v>0</v>
      </c>
    </row>
    <row r="19" spans="1:16" s="26" customFormat="1" ht="11.25" x14ac:dyDescent="0.2">
      <c r="A19" s="37" t="s">
        <v>8</v>
      </c>
      <c r="B19" s="61">
        <v>3883550</v>
      </c>
      <c r="C19" s="53">
        <v>0</v>
      </c>
      <c r="D19" s="53">
        <v>395929</v>
      </c>
      <c r="E19" s="53">
        <v>312115</v>
      </c>
      <c r="F19" s="55">
        <v>0</v>
      </c>
      <c r="G19" s="55">
        <v>0</v>
      </c>
      <c r="H19" s="53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3">
        <f t="shared" si="0"/>
        <v>708044</v>
      </c>
    </row>
    <row r="20" spans="1:16" s="26" customFormat="1" ht="11.25" x14ac:dyDescent="0.2">
      <c r="A20" s="37" t="s">
        <v>9</v>
      </c>
      <c r="B20" s="61">
        <v>0</v>
      </c>
      <c r="C20" s="53">
        <v>0</v>
      </c>
      <c r="D20" s="53">
        <v>0</v>
      </c>
      <c r="E20" s="55">
        <v>0</v>
      </c>
      <c r="F20" s="53">
        <v>0</v>
      </c>
      <c r="G20" s="53">
        <v>0</v>
      </c>
      <c r="H20" s="53">
        <v>0</v>
      </c>
      <c r="I20" s="55">
        <v>0</v>
      </c>
      <c r="J20" s="53">
        <v>0</v>
      </c>
      <c r="K20" s="53">
        <v>0</v>
      </c>
      <c r="L20" s="55">
        <v>0</v>
      </c>
      <c r="M20" s="55">
        <v>0</v>
      </c>
      <c r="N20" s="55">
        <v>0</v>
      </c>
      <c r="O20" s="55">
        <v>0</v>
      </c>
      <c r="P20" s="53">
        <f t="shared" si="0"/>
        <v>0</v>
      </c>
    </row>
    <row r="21" spans="1:16" s="26" customFormat="1" ht="11.25" x14ac:dyDescent="0.2">
      <c r="A21" s="37" t="s">
        <v>10</v>
      </c>
      <c r="B21" s="61">
        <v>0</v>
      </c>
      <c r="C21" s="53">
        <v>0</v>
      </c>
      <c r="D21" s="53">
        <v>3500</v>
      </c>
      <c r="E21" s="53">
        <v>19050</v>
      </c>
      <c r="F21" s="55">
        <v>0</v>
      </c>
      <c r="G21" s="55">
        <v>0</v>
      </c>
      <c r="H21" s="53">
        <v>0</v>
      </c>
      <c r="I21" s="55">
        <v>0</v>
      </c>
      <c r="J21" s="55">
        <v>0</v>
      </c>
      <c r="K21" s="53">
        <v>0</v>
      </c>
      <c r="L21" s="55">
        <v>0</v>
      </c>
      <c r="M21" s="55">
        <v>0</v>
      </c>
      <c r="N21" s="55">
        <v>0</v>
      </c>
      <c r="O21" s="55">
        <v>0</v>
      </c>
      <c r="P21" s="53">
        <f t="shared" si="0"/>
        <v>22550</v>
      </c>
    </row>
    <row r="22" spans="1:16" s="26" customFormat="1" ht="11.25" x14ac:dyDescent="0.2">
      <c r="A22" s="37" t="s">
        <v>11</v>
      </c>
      <c r="B22" s="61">
        <v>500000</v>
      </c>
      <c r="C22" s="53">
        <v>0</v>
      </c>
      <c r="D22" s="53">
        <v>8020</v>
      </c>
      <c r="E22" s="53">
        <v>2150</v>
      </c>
      <c r="F22" s="55">
        <v>0</v>
      </c>
      <c r="G22" s="55"/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3">
        <f t="shared" si="0"/>
        <v>10170</v>
      </c>
    </row>
    <row r="23" spans="1:16" s="26" customFormat="1" ht="11.25" x14ac:dyDescent="0.2">
      <c r="A23" s="37" t="s">
        <v>12</v>
      </c>
      <c r="B23" s="61">
        <v>75000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5">
        <v>0</v>
      </c>
      <c r="M23" s="55">
        <v>0</v>
      </c>
      <c r="N23" s="55">
        <v>0</v>
      </c>
      <c r="O23" s="55">
        <v>0</v>
      </c>
      <c r="P23" s="53">
        <f t="shared" si="0"/>
        <v>0</v>
      </c>
    </row>
    <row r="24" spans="1:16" s="26" customFormat="1" ht="11.25" x14ac:dyDescent="0.2">
      <c r="A24" s="37" t="s">
        <v>13</v>
      </c>
      <c r="B24" s="61">
        <v>2544000</v>
      </c>
      <c r="C24" s="53">
        <v>0</v>
      </c>
      <c r="D24" s="53">
        <v>141441</v>
      </c>
      <c r="E24" s="53">
        <v>141441</v>
      </c>
      <c r="F24" s="53">
        <v>0</v>
      </c>
      <c r="G24" s="55">
        <v>0</v>
      </c>
      <c r="H24" s="53">
        <v>0</v>
      </c>
      <c r="I24" s="53">
        <v>0</v>
      </c>
      <c r="J24" s="53">
        <v>0</v>
      </c>
      <c r="K24" s="53">
        <v>0</v>
      </c>
      <c r="L24" s="55">
        <v>0</v>
      </c>
      <c r="M24" s="55">
        <v>0</v>
      </c>
      <c r="N24" s="55">
        <v>0</v>
      </c>
      <c r="O24" s="55">
        <v>0</v>
      </c>
      <c r="P24" s="53">
        <f t="shared" si="0"/>
        <v>282882</v>
      </c>
    </row>
    <row r="25" spans="1:16" s="26" customFormat="1" ht="27.75" customHeight="1" x14ac:dyDescent="0.2">
      <c r="A25" s="38" t="s">
        <v>14</v>
      </c>
      <c r="B25" s="61">
        <v>500000</v>
      </c>
      <c r="C25" s="53">
        <v>0</v>
      </c>
      <c r="D25" s="53">
        <v>56808</v>
      </c>
      <c r="E25" s="53">
        <v>31131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3">
        <f t="shared" si="0"/>
        <v>87939</v>
      </c>
    </row>
    <row r="26" spans="1:16" s="26" customFormat="1" ht="22.5" customHeight="1" x14ac:dyDescent="0.2">
      <c r="A26" s="38" t="s">
        <v>15</v>
      </c>
      <c r="B26" s="61">
        <v>3440000</v>
      </c>
      <c r="C26" s="53">
        <v>0</v>
      </c>
      <c r="D26" s="53">
        <v>401715</v>
      </c>
      <c r="E26" s="53">
        <v>440385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3">
        <f t="shared" si="0"/>
        <v>842100</v>
      </c>
    </row>
    <row r="27" spans="1:16" s="26" customFormat="1" ht="11.25" x14ac:dyDescent="0.2">
      <c r="A27" s="37" t="s">
        <v>16</v>
      </c>
      <c r="B27" s="61">
        <v>0</v>
      </c>
      <c r="C27" s="53">
        <v>0</v>
      </c>
      <c r="D27" s="53">
        <v>0</v>
      </c>
      <c r="E27" s="53">
        <v>0</v>
      </c>
      <c r="F27" s="53">
        <v>0</v>
      </c>
      <c r="G27" s="55">
        <v>0</v>
      </c>
      <c r="H27" s="53">
        <v>0</v>
      </c>
      <c r="I27" s="53">
        <v>0</v>
      </c>
      <c r="J27" s="53">
        <v>0</v>
      </c>
      <c r="K27" s="53">
        <v>0</v>
      </c>
      <c r="L27" s="55">
        <v>0</v>
      </c>
      <c r="M27" s="55">
        <v>0</v>
      </c>
      <c r="N27" s="55">
        <v>0</v>
      </c>
      <c r="O27" s="55">
        <v>0</v>
      </c>
      <c r="P27" s="53">
        <f t="shared" si="0"/>
        <v>0</v>
      </c>
    </row>
    <row r="28" spans="1:16" s="26" customFormat="1" ht="11.25" x14ac:dyDescent="0.2">
      <c r="A28" s="37" t="s">
        <v>17</v>
      </c>
      <c r="B28" s="61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5">
        <v>0</v>
      </c>
      <c r="M28" s="55">
        <v>0</v>
      </c>
      <c r="N28" s="55">
        <v>0</v>
      </c>
      <c r="O28" s="55">
        <v>0</v>
      </c>
      <c r="P28" s="53">
        <f t="shared" si="0"/>
        <v>0</v>
      </c>
    </row>
    <row r="29" spans="1:16" s="26" customFormat="1" ht="11.25" x14ac:dyDescent="0.2">
      <c r="A29" s="37" t="s">
        <v>18</v>
      </c>
      <c r="B29" s="61">
        <v>11824711</v>
      </c>
      <c r="C29" s="53">
        <v>0</v>
      </c>
      <c r="D29" s="53">
        <v>591820</v>
      </c>
      <c r="E29" s="53">
        <v>907244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3">
        <f t="shared" si="0"/>
        <v>1499064</v>
      </c>
    </row>
    <row r="30" spans="1:16" s="26" customFormat="1" ht="11.25" x14ac:dyDescent="0.2">
      <c r="A30" s="37" t="s">
        <v>19</v>
      </c>
      <c r="B30" s="61">
        <v>745000</v>
      </c>
      <c r="C30" s="53">
        <v>0</v>
      </c>
      <c r="D30" s="53">
        <v>7560</v>
      </c>
      <c r="E30" s="53">
        <v>75169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3">
        <f t="shared" si="0"/>
        <v>82729</v>
      </c>
    </row>
    <row r="31" spans="1:16" s="26" customFormat="1" ht="11.25" x14ac:dyDescent="0.2">
      <c r="A31" s="37" t="s">
        <v>20</v>
      </c>
      <c r="B31" s="61">
        <v>1360000</v>
      </c>
      <c r="C31" s="53">
        <v>0</v>
      </c>
      <c r="D31" s="53">
        <v>78102</v>
      </c>
      <c r="E31" s="53">
        <v>9729.17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3">
        <f t="shared" si="0"/>
        <v>87831.17</v>
      </c>
    </row>
    <row r="32" spans="1:16" s="26" customFormat="1" ht="11.25" x14ac:dyDescent="0.2">
      <c r="A32" s="37" t="s">
        <v>21</v>
      </c>
      <c r="B32" s="61">
        <v>375000</v>
      </c>
      <c r="C32" s="53">
        <v>0</v>
      </c>
      <c r="D32" s="53">
        <v>28352</v>
      </c>
      <c r="E32" s="53">
        <v>5050.41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3">
        <f t="shared" si="0"/>
        <v>33402.410000000003</v>
      </c>
    </row>
    <row r="33" spans="1:16" s="26" customFormat="1" ht="11.25" x14ac:dyDescent="0.2">
      <c r="A33" s="37" t="s">
        <v>22</v>
      </c>
      <c r="B33" s="61">
        <v>1125000</v>
      </c>
      <c r="C33" s="53">
        <v>0</v>
      </c>
      <c r="D33" s="53">
        <v>163558</v>
      </c>
      <c r="E33" s="53">
        <v>80557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3">
        <f t="shared" si="0"/>
        <v>244115</v>
      </c>
    </row>
    <row r="34" spans="1:16" s="26" customFormat="1" ht="19.5" customHeight="1" x14ac:dyDescent="0.2">
      <c r="A34" s="38" t="s">
        <v>23</v>
      </c>
      <c r="B34" s="61">
        <v>3730000</v>
      </c>
      <c r="C34" s="53">
        <v>0</v>
      </c>
      <c r="D34" s="53">
        <v>1206215</v>
      </c>
      <c r="E34" s="53">
        <v>7051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3">
        <f t="shared" si="0"/>
        <v>1213266</v>
      </c>
    </row>
    <row r="35" spans="1:16" s="26" customFormat="1" ht="27" customHeight="1" x14ac:dyDescent="0.2">
      <c r="A35" s="38" t="s">
        <v>24</v>
      </c>
      <c r="B35" s="61">
        <v>2255000</v>
      </c>
      <c r="C35" s="53">
        <v>0</v>
      </c>
      <c r="D35" s="53">
        <v>640403</v>
      </c>
      <c r="E35" s="53">
        <v>202567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3">
        <f t="shared" si="0"/>
        <v>842970</v>
      </c>
    </row>
    <row r="36" spans="1:16" s="26" customFormat="1" ht="27" customHeight="1" x14ac:dyDescent="0.2">
      <c r="A36" s="38" t="s">
        <v>25</v>
      </c>
      <c r="B36" s="61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3">
        <f t="shared" si="0"/>
        <v>0</v>
      </c>
    </row>
    <row r="37" spans="1:16" s="26" customFormat="1" ht="11.25" x14ac:dyDescent="0.2">
      <c r="A37" s="37" t="s">
        <v>26</v>
      </c>
      <c r="B37" s="61">
        <v>3720524</v>
      </c>
      <c r="C37" s="53">
        <v>0</v>
      </c>
      <c r="D37" s="53">
        <v>277964</v>
      </c>
      <c r="E37" s="53">
        <v>189152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3">
        <f t="shared" si="0"/>
        <v>467116</v>
      </c>
    </row>
    <row r="38" spans="1:16" s="26" customFormat="1" ht="11.25" x14ac:dyDescent="0.2">
      <c r="A38" s="37" t="s">
        <v>27</v>
      </c>
      <c r="B38" s="61">
        <v>0</v>
      </c>
      <c r="C38" s="53">
        <v>0</v>
      </c>
      <c r="D38" s="53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3">
        <v>0</v>
      </c>
      <c r="K38" s="53">
        <v>0</v>
      </c>
      <c r="L38" s="55">
        <v>0</v>
      </c>
      <c r="M38" s="55">
        <v>0</v>
      </c>
      <c r="N38" s="55">
        <v>0</v>
      </c>
      <c r="O38" s="55">
        <v>0</v>
      </c>
      <c r="P38" s="53">
        <f t="shared" si="0"/>
        <v>0</v>
      </c>
    </row>
    <row r="39" spans="1:16" s="26" customFormat="1" ht="11.25" x14ac:dyDescent="0.2">
      <c r="A39" s="37" t="s">
        <v>28</v>
      </c>
      <c r="B39" s="61">
        <v>0</v>
      </c>
      <c r="C39" s="53">
        <v>0</v>
      </c>
      <c r="D39" s="53">
        <v>0</v>
      </c>
      <c r="E39" s="53">
        <v>0</v>
      </c>
      <c r="F39" s="55">
        <v>0</v>
      </c>
      <c r="G39" s="55">
        <v>0</v>
      </c>
      <c r="H39" s="53">
        <v>0</v>
      </c>
      <c r="I39" s="55">
        <v>0</v>
      </c>
      <c r="J39" s="53">
        <v>0</v>
      </c>
      <c r="K39" s="53">
        <v>0</v>
      </c>
      <c r="L39" s="53">
        <v>0</v>
      </c>
      <c r="M39" s="55">
        <v>0</v>
      </c>
      <c r="N39" s="55">
        <v>0</v>
      </c>
      <c r="O39" s="55">
        <v>0</v>
      </c>
      <c r="P39" s="53">
        <f t="shared" si="0"/>
        <v>0</v>
      </c>
    </row>
    <row r="40" spans="1:16" s="26" customFormat="1" ht="21.75" customHeight="1" x14ac:dyDescent="0.2">
      <c r="A40" s="38" t="s">
        <v>29</v>
      </c>
      <c r="B40" s="61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5">
        <v>0</v>
      </c>
      <c r="N40" s="55">
        <v>0</v>
      </c>
      <c r="O40" s="55">
        <v>0</v>
      </c>
      <c r="P40" s="53">
        <f t="shared" si="0"/>
        <v>0</v>
      </c>
    </row>
    <row r="41" spans="1:16" s="26" customFormat="1" ht="21.75" customHeight="1" x14ac:dyDescent="0.2">
      <c r="A41" s="38" t="s">
        <v>30</v>
      </c>
      <c r="B41" s="61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5">
        <v>0</v>
      </c>
      <c r="N41" s="55">
        <v>0</v>
      </c>
      <c r="O41" s="55">
        <v>0</v>
      </c>
      <c r="P41" s="53">
        <f t="shared" si="0"/>
        <v>0</v>
      </c>
    </row>
    <row r="42" spans="1:16" s="26" customFormat="1" ht="21.75" customHeight="1" x14ac:dyDescent="0.2">
      <c r="A42" s="38" t="s">
        <v>31</v>
      </c>
      <c r="B42" s="61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5">
        <v>0</v>
      </c>
      <c r="N42" s="55">
        <v>0</v>
      </c>
      <c r="O42" s="55">
        <v>0</v>
      </c>
      <c r="P42" s="53">
        <f t="shared" si="0"/>
        <v>0</v>
      </c>
    </row>
    <row r="43" spans="1:16" s="26" customFormat="1" ht="21.75" customHeight="1" x14ac:dyDescent="0.2">
      <c r="A43" s="38" t="s">
        <v>32</v>
      </c>
      <c r="B43" s="61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5">
        <v>0</v>
      </c>
      <c r="N43" s="55">
        <v>0</v>
      </c>
      <c r="O43" s="55">
        <v>0</v>
      </c>
      <c r="P43" s="53">
        <f t="shared" si="0"/>
        <v>0</v>
      </c>
    </row>
    <row r="44" spans="1:16" s="26" customFormat="1" ht="11.25" x14ac:dyDescent="0.2">
      <c r="A44" s="37" t="s">
        <v>33</v>
      </c>
      <c r="B44" s="61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5">
        <v>0</v>
      </c>
      <c r="N44" s="55">
        <v>0</v>
      </c>
      <c r="O44" s="55">
        <v>0</v>
      </c>
      <c r="P44" s="53">
        <f t="shared" si="0"/>
        <v>0</v>
      </c>
    </row>
    <row r="45" spans="1:16" s="26" customFormat="1" ht="21.75" customHeight="1" x14ac:dyDescent="0.2">
      <c r="A45" s="38" t="s">
        <v>34</v>
      </c>
      <c r="B45" s="61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5">
        <v>0</v>
      </c>
      <c r="N45" s="55">
        <v>0</v>
      </c>
      <c r="O45" s="55">
        <v>0</v>
      </c>
      <c r="P45" s="53">
        <f t="shared" si="0"/>
        <v>0</v>
      </c>
    </row>
    <row r="46" spans="1:16" s="26" customFormat="1" ht="21.75" customHeight="1" x14ac:dyDescent="0.2">
      <c r="A46" s="38" t="s">
        <v>35</v>
      </c>
      <c r="B46" s="61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5">
        <v>0</v>
      </c>
      <c r="N46" s="55">
        <v>0</v>
      </c>
      <c r="O46" s="55">
        <v>0</v>
      </c>
      <c r="P46" s="53">
        <f t="shared" si="0"/>
        <v>0</v>
      </c>
    </row>
    <row r="47" spans="1:16" s="26" customFormat="1" ht="11.25" x14ac:dyDescent="0.2">
      <c r="A47" s="37" t="s">
        <v>36</v>
      </c>
      <c r="B47" s="61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5">
        <v>0</v>
      </c>
      <c r="N47" s="55">
        <v>0</v>
      </c>
      <c r="O47" s="55">
        <v>0</v>
      </c>
      <c r="P47" s="53">
        <f t="shared" si="0"/>
        <v>0</v>
      </c>
    </row>
    <row r="48" spans="1:16" s="26" customFormat="1" ht="21.75" customHeight="1" x14ac:dyDescent="0.2">
      <c r="A48" s="38" t="s">
        <v>37</v>
      </c>
      <c r="B48" s="61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5">
        <v>0</v>
      </c>
      <c r="N48" s="55">
        <v>0</v>
      </c>
      <c r="O48" s="55">
        <v>0</v>
      </c>
      <c r="P48" s="53">
        <f t="shared" si="0"/>
        <v>0</v>
      </c>
    </row>
    <row r="49" spans="1:16" s="31" customFormat="1" ht="17.25" x14ac:dyDescent="0.2">
      <c r="A49" s="38" t="s">
        <v>38</v>
      </c>
      <c r="B49" s="61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5">
        <v>0</v>
      </c>
      <c r="N49" s="55">
        <v>0</v>
      </c>
      <c r="O49" s="55">
        <v>0</v>
      </c>
      <c r="P49" s="53">
        <f t="shared" si="0"/>
        <v>0</v>
      </c>
    </row>
    <row r="50" spans="1:16" s="31" customFormat="1" ht="17.25" x14ac:dyDescent="0.2">
      <c r="A50" s="38" t="s">
        <v>39</v>
      </c>
      <c r="B50" s="61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5">
        <v>0</v>
      </c>
      <c r="N50" s="55">
        <v>0</v>
      </c>
      <c r="O50" s="55">
        <v>0</v>
      </c>
      <c r="P50" s="53">
        <f t="shared" si="0"/>
        <v>0</v>
      </c>
    </row>
    <row r="51" spans="1:16" s="31" customFormat="1" ht="25.5" x14ac:dyDescent="0.2">
      <c r="A51" s="38" t="s">
        <v>40</v>
      </c>
      <c r="B51" s="61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5">
        <v>0</v>
      </c>
      <c r="N51" s="55">
        <v>0</v>
      </c>
      <c r="O51" s="55">
        <v>0</v>
      </c>
      <c r="P51" s="53">
        <f t="shared" si="0"/>
        <v>0</v>
      </c>
    </row>
    <row r="52" spans="1:16" s="26" customFormat="1" ht="11.25" x14ac:dyDescent="0.2">
      <c r="A52" s="37" t="s">
        <v>41</v>
      </c>
      <c r="B52" s="61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5">
        <v>0</v>
      </c>
      <c r="N52" s="55">
        <v>0</v>
      </c>
      <c r="O52" s="55">
        <v>0</v>
      </c>
      <c r="P52" s="53">
        <f t="shared" si="0"/>
        <v>0</v>
      </c>
    </row>
    <row r="53" spans="1:16" s="31" customFormat="1" ht="17.25" x14ac:dyDescent="0.2">
      <c r="A53" s="38" t="s">
        <v>42</v>
      </c>
      <c r="B53" s="61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5">
        <v>0</v>
      </c>
      <c r="N53" s="55">
        <v>0</v>
      </c>
      <c r="O53" s="55">
        <v>0</v>
      </c>
      <c r="P53" s="53">
        <f t="shared" si="0"/>
        <v>0</v>
      </c>
    </row>
    <row r="54" spans="1:16" s="26" customFormat="1" ht="11.25" x14ac:dyDescent="0.2">
      <c r="A54" s="37" t="s">
        <v>43</v>
      </c>
      <c r="B54" s="61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5">
        <v>0</v>
      </c>
      <c r="N54" s="55">
        <v>0</v>
      </c>
      <c r="O54" s="55">
        <v>0</v>
      </c>
      <c r="P54" s="53">
        <f t="shared" si="0"/>
        <v>0</v>
      </c>
    </row>
    <row r="55" spans="1:16" s="26" customFormat="1" ht="11.25" x14ac:dyDescent="0.2">
      <c r="A55" s="37" t="s">
        <v>44</v>
      </c>
      <c r="B55" s="61">
        <v>500000</v>
      </c>
      <c r="C55" s="53">
        <v>0</v>
      </c>
      <c r="D55" s="53">
        <v>102814</v>
      </c>
      <c r="E55" s="53">
        <v>19470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3">
        <v>0</v>
      </c>
      <c r="L55" s="53">
        <v>0</v>
      </c>
      <c r="M55" s="55">
        <v>0</v>
      </c>
      <c r="N55" s="55">
        <v>0</v>
      </c>
      <c r="O55" s="55">
        <v>0</v>
      </c>
      <c r="P55" s="53">
        <f t="shared" si="0"/>
        <v>122284</v>
      </c>
    </row>
    <row r="56" spans="1:16" s="31" customFormat="1" ht="25.5" x14ac:dyDescent="0.2">
      <c r="A56" s="38" t="s">
        <v>45</v>
      </c>
      <c r="B56" s="61">
        <v>0</v>
      </c>
      <c r="C56" s="53">
        <v>0</v>
      </c>
      <c r="D56" s="53">
        <v>0</v>
      </c>
      <c r="E56" s="53">
        <v>8419</v>
      </c>
      <c r="F56" s="53">
        <v>0</v>
      </c>
      <c r="G56" s="53">
        <v>0</v>
      </c>
      <c r="H56" s="55">
        <v>0</v>
      </c>
      <c r="I56" s="55">
        <v>0</v>
      </c>
      <c r="J56" s="53">
        <v>0</v>
      </c>
      <c r="K56" s="53">
        <v>0</v>
      </c>
      <c r="L56" s="53">
        <v>0</v>
      </c>
      <c r="M56" s="55">
        <v>0</v>
      </c>
      <c r="N56" s="55">
        <v>0</v>
      </c>
      <c r="O56" s="55">
        <v>0</v>
      </c>
      <c r="P56" s="53">
        <f t="shared" si="0"/>
        <v>8419</v>
      </c>
    </row>
    <row r="57" spans="1:16" s="31" customFormat="1" ht="17.25" x14ac:dyDescent="0.2">
      <c r="A57" s="38" t="s">
        <v>46</v>
      </c>
      <c r="B57" s="61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5">
        <v>0</v>
      </c>
      <c r="N57" s="55">
        <v>0</v>
      </c>
      <c r="O57" s="55">
        <v>0</v>
      </c>
      <c r="P57" s="53">
        <f t="shared" si="0"/>
        <v>0</v>
      </c>
    </row>
    <row r="58" spans="1:16" s="31" customFormat="1" ht="25.5" x14ac:dyDescent="0.2">
      <c r="A58" s="38" t="s">
        <v>47</v>
      </c>
      <c r="B58" s="61">
        <v>3205000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5">
        <v>0</v>
      </c>
      <c r="N58" s="55">
        <v>0</v>
      </c>
      <c r="O58" s="55">
        <v>0</v>
      </c>
      <c r="P58" s="53">
        <f t="shared" si="0"/>
        <v>0</v>
      </c>
    </row>
    <row r="59" spans="1:16" s="26" customFormat="1" ht="11.25" x14ac:dyDescent="0.2">
      <c r="A59" s="37" t="s">
        <v>48</v>
      </c>
      <c r="B59" s="61">
        <v>0</v>
      </c>
      <c r="C59" s="53">
        <v>0</v>
      </c>
      <c r="D59" s="53">
        <v>166763</v>
      </c>
      <c r="E59" s="53">
        <v>320043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3">
        <f t="shared" si="0"/>
        <v>486806</v>
      </c>
    </row>
    <row r="60" spans="1:16" s="26" customFormat="1" ht="11.25" x14ac:dyDescent="0.2">
      <c r="A60" s="37" t="s">
        <v>49</v>
      </c>
      <c r="B60" s="61">
        <v>0</v>
      </c>
      <c r="C60" s="53">
        <v>0</v>
      </c>
      <c r="D60" s="53">
        <v>42421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5">
        <v>0</v>
      </c>
      <c r="M60" s="55">
        <v>0</v>
      </c>
      <c r="N60" s="55">
        <v>0</v>
      </c>
      <c r="O60" s="55">
        <v>0</v>
      </c>
      <c r="P60" s="53">
        <f t="shared" si="0"/>
        <v>42421</v>
      </c>
    </row>
    <row r="61" spans="1:16" s="26" customFormat="1" ht="11.25" x14ac:dyDescent="0.2">
      <c r="A61" s="37" t="s">
        <v>50</v>
      </c>
      <c r="B61" s="61">
        <v>9895000</v>
      </c>
      <c r="C61" s="53">
        <v>0</v>
      </c>
      <c r="D61" s="53">
        <v>487836</v>
      </c>
      <c r="E61" s="53">
        <v>0</v>
      </c>
      <c r="F61" s="55">
        <v>0</v>
      </c>
      <c r="G61" s="55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5">
        <v>0</v>
      </c>
      <c r="N61" s="55">
        <v>0</v>
      </c>
      <c r="O61" s="55">
        <v>0</v>
      </c>
      <c r="P61" s="53">
        <f>SUM(D61:O61)</f>
        <v>487836</v>
      </c>
    </row>
    <row r="62" spans="1:16" s="26" customFormat="1" ht="11.25" x14ac:dyDescent="0.2">
      <c r="A62" s="37" t="s">
        <v>51</v>
      </c>
      <c r="B62" s="61">
        <v>0</v>
      </c>
      <c r="C62" s="53">
        <v>0</v>
      </c>
      <c r="D62" s="53">
        <v>0</v>
      </c>
      <c r="E62" s="53">
        <v>0</v>
      </c>
      <c r="F62" s="55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5">
        <v>0</v>
      </c>
      <c r="N62" s="55">
        <v>0</v>
      </c>
      <c r="O62" s="55">
        <v>0</v>
      </c>
      <c r="P62" s="53">
        <f>SUM(D62:O62)</f>
        <v>0</v>
      </c>
    </row>
    <row r="63" spans="1:16" s="31" customFormat="1" ht="25.5" x14ac:dyDescent="0.2">
      <c r="A63" s="38" t="s">
        <v>52</v>
      </c>
      <c r="B63" s="61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5">
        <v>0</v>
      </c>
      <c r="N63" s="55">
        <v>0</v>
      </c>
      <c r="O63" s="55">
        <v>0</v>
      </c>
      <c r="P63" s="53">
        <f t="shared" si="0"/>
        <v>0</v>
      </c>
    </row>
    <row r="64" spans="1:16" s="26" customFormat="1" ht="11.25" x14ac:dyDescent="0.2">
      <c r="A64" s="37" t="s">
        <v>53</v>
      </c>
      <c r="B64" s="61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5">
        <v>0</v>
      </c>
      <c r="N64" s="55">
        <v>0</v>
      </c>
      <c r="O64" s="55">
        <v>0</v>
      </c>
      <c r="P64" s="53">
        <f t="shared" si="0"/>
        <v>0</v>
      </c>
    </row>
    <row r="65" spans="1:16" s="26" customFormat="1" ht="11.25" x14ac:dyDescent="0.2">
      <c r="A65" s="37" t="s">
        <v>54</v>
      </c>
      <c r="B65" s="61">
        <v>2175000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5">
        <v>0</v>
      </c>
      <c r="N65" s="55">
        <v>0</v>
      </c>
      <c r="O65" s="55">
        <v>0</v>
      </c>
      <c r="P65" s="53">
        <f t="shared" si="0"/>
        <v>0</v>
      </c>
    </row>
    <row r="66" spans="1:16" s="26" customFormat="1" ht="11.25" x14ac:dyDescent="0.2">
      <c r="A66" s="37" t="s">
        <v>55</v>
      </c>
      <c r="B66" s="61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5">
        <v>0</v>
      </c>
      <c r="N66" s="55">
        <v>0</v>
      </c>
      <c r="O66" s="55">
        <v>0</v>
      </c>
      <c r="P66" s="53">
        <f t="shared" si="0"/>
        <v>0</v>
      </c>
    </row>
    <row r="67" spans="1:16" s="26" customFormat="1" ht="11.25" x14ac:dyDescent="0.2">
      <c r="A67" s="37" t="s">
        <v>56</v>
      </c>
      <c r="B67" s="61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5">
        <v>0</v>
      </c>
      <c r="N67" s="55">
        <v>0</v>
      </c>
      <c r="O67" s="55">
        <v>0</v>
      </c>
      <c r="P67" s="53">
        <f t="shared" si="0"/>
        <v>0</v>
      </c>
    </row>
    <row r="68" spans="1:16" s="31" customFormat="1" ht="25.5" x14ac:dyDescent="0.2">
      <c r="A68" s="38" t="s">
        <v>57</v>
      </c>
      <c r="B68" s="61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5">
        <v>0</v>
      </c>
      <c r="N68" s="55">
        <v>0</v>
      </c>
      <c r="O68" s="55">
        <v>0</v>
      </c>
      <c r="P68" s="53">
        <f t="shared" si="0"/>
        <v>0</v>
      </c>
    </row>
    <row r="69" spans="1:16" s="31" customFormat="1" ht="25.5" x14ac:dyDescent="0.2">
      <c r="A69" s="38" t="s">
        <v>58</v>
      </c>
      <c r="B69" s="61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5">
        <v>0</v>
      </c>
      <c r="N69" s="55">
        <v>0</v>
      </c>
      <c r="O69" s="55">
        <v>0</v>
      </c>
      <c r="P69" s="53">
        <f t="shared" si="0"/>
        <v>0</v>
      </c>
    </row>
    <row r="70" spans="1:16" s="26" customFormat="1" ht="11.25" x14ac:dyDescent="0.2">
      <c r="A70" s="37" t="s">
        <v>59</v>
      </c>
      <c r="B70" s="61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5">
        <v>0</v>
      </c>
      <c r="N70" s="55">
        <v>0</v>
      </c>
      <c r="O70" s="55">
        <v>0</v>
      </c>
      <c r="P70" s="53">
        <f t="shared" si="0"/>
        <v>0</v>
      </c>
    </row>
    <row r="71" spans="1:16" s="31" customFormat="1" ht="25.5" x14ac:dyDescent="0.2">
      <c r="A71" s="38" t="s">
        <v>60</v>
      </c>
      <c r="B71" s="61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5">
        <v>0</v>
      </c>
      <c r="N71" s="55">
        <v>0</v>
      </c>
      <c r="O71" s="55">
        <v>0</v>
      </c>
      <c r="P71" s="53">
        <f t="shared" si="0"/>
        <v>0</v>
      </c>
    </row>
    <row r="72" spans="1:16" s="26" customFormat="1" ht="11.25" x14ac:dyDescent="0.2">
      <c r="A72" s="37" t="s">
        <v>61</v>
      </c>
      <c r="B72" s="61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5">
        <v>0</v>
      </c>
      <c r="N72" s="55">
        <v>0</v>
      </c>
      <c r="O72" s="55">
        <v>0</v>
      </c>
      <c r="P72" s="53">
        <f t="shared" si="0"/>
        <v>0</v>
      </c>
    </row>
    <row r="73" spans="1:16" s="26" customFormat="1" ht="11.25" x14ac:dyDescent="0.2">
      <c r="A73" s="37" t="s">
        <v>62</v>
      </c>
      <c r="B73" s="61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5">
        <v>0</v>
      </c>
      <c r="N73" s="55">
        <v>0</v>
      </c>
      <c r="O73" s="55">
        <v>0</v>
      </c>
      <c r="P73" s="53">
        <f t="shared" si="0"/>
        <v>0</v>
      </c>
    </row>
    <row r="74" spans="1:16" s="26" customFormat="1" ht="11.25" x14ac:dyDescent="0.2">
      <c r="A74" s="37" t="s">
        <v>63</v>
      </c>
      <c r="B74" s="61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5">
        <v>0</v>
      </c>
      <c r="N74" s="55">
        <v>0</v>
      </c>
      <c r="O74" s="55">
        <v>0</v>
      </c>
      <c r="P74" s="53">
        <f t="shared" si="0"/>
        <v>0</v>
      </c>
    </row>
    <row r="75" spans="1:16" s="31" customFormat="1" ht="17.25" x14ac:dyDescent="0.2">
      <c r="A75" s="38" t="s">
        <v>64</v>
      </c>
      <c r="B75" s="61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5">
        <v>0</v>
      </c>
      <c r="N75" s="55">
        <v>0</v>
      </c>
      <c r="O75" s="55">
        <v>0</v>
      </c>
      <c r="P75" s="53">
        <f t="shared" si="0"/>
        <v>0</v>
      </c>
    </row>
    <row r="76" spans="1:16" s="26" customFormat="1" ht="11.25" x14ac:dyDescent="0.2">
      <c r="A76" s="37" t="s">
        <v>67</v>
      </c>
      <c r="B76" s="61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5">
        <v>0</v>
      </c>
      <c r="N76" s="55">
        <v>0</v>
      </c>
      <c r="O76" s="55">
        <v>0</v>
      </c>
      <c r="P76" s="53">
        <f t="shared" si="0"/>
        <v>0</v>
      </c>
    </row>
    <row r="77" spans="1:16" s="26" customFormat="1" ht="11.25" x14ac:dyDescent="0.2">
      <c r="A77" s="37" t="s">
        <v>68</v>
      </c>
      <c r="B77" s="61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5">
        <v>0</v>
      </c>
      <c r="N77" s="55">
        <v>0</v>
      </c>
      <c r="O77" s="55">
        <v>0</v>
      </c>
      <c r="P77" s="53">
        <f t="shared" si="0"/>
        <v>0</v>
      </c>
    </row>
    <row r="78" spans="1:16" s="26" customFormat="1" ht="11.25" x14ac:dyDescent="0.2">
      <c r="A78" s="37" t="s">
        <v>69</v>
      </c>
      <c r="B78" s="61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5">
        <v>0</v>
      </c>
      <c r="N78" s="55">
        <v>0</v>
      </c>
      <c r="O78" s="55">
        <v>0</v>
      </c>
      <c r="P78" s="53">
        <f t="shared" ref="P78:P84" si="1">SUM(D78:O78)</f>
        <v>0</v>
      </c>
    </row>
    <row r="79" spans="1:16" s="26" customFormat="1" ht="11.25" x14ac:dyDescent="0.2">
      <c r="A79" s="37" t="s">
        <v>70</v>
      </c>
      <c r="B79" s="61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5">
        <v>0</v>
      </c>
      <c r="N79" s="55">
        <v>0</v>
      </c>
      <c r="O79" s="55">
        <v>0</v>
      </c>
      <c r="P79" s="53">
        <f t="shared" si="1"/>
        <v>0</v>
      </c>
    </row>
    <row r="80" spans="1:16" s="26" customFormat="1" ht="11.25" x14ac:dyDescent="0.2">
      <c r="A80" s="37" t="s">
        <v>71</v>
      </c>
      <c r="B80" s="61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5">
        <v>0</v>
      </c>
      <c r="N80" s="55">
        <v>0</v>
      </c>
      <c r="O80" s="55">
        <v>0</v>
      </c>
      <c r="P80" s="53">
        <f t="shared" si="1"/>
        <v>0</v>
      </c>
    </row>
    <row r="81" spans="1:16" s="26" customFormat="1" ht="11.25" x14ac:dyDescent="0.2">
      <c r="A81" s="37" t="s">
        <v>72</v>
      </c>
      <c r="B81" s="61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5">
        <v>0</v>
      </c>
      <c r="N81" s="55">
        <v>0</v>
      </c>
      <c r="O81" s="55">
        <v>0</v>
      </c>
      <c r="P81" s="53">
        <f t="shared" si="1"/>
        <v>0</v>
      </c>
    </row>
    <row r="82" spans="1:16" s="26" customFormat="1" ht="11.25" x14ac:dyDescent="0.2">
      <c r="A82" s="37" t="s">
        <v>73</v>
      </c>
      <c r="B82" s="61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5">
        <v>0</v>
      </c>
      <c r="N82" s="55">
        <v>0</v>
      </c>
      <c r="O82" s="55">
        <v>0</v>
      </c>
      <c r="P82" s="53">
        <f t="shared" si="1"/>
        <v>0</v>
      </c>
    </row>
    <row r="83" spans="1:16" s="26" customFormat="1" ht="11.25" x14ac:dyDescent="0.2">
      <c r="A83" s="37" t="s">
        <v>74</v>
      </c>
      <c r="B83" s="61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5">
        <v>0</v>
      </c>
      <c r="N83" s="55">
        <v>0</v>
      </c>
      <c r="O83" s="55">
        <v>0</v>
      </c>
      <c r="P83" s="53">
        <f t="shared" si="1"/>
        <v>0</v>
      </c>
    </row>
    <row r="84" spans="1:16" s="26" customFormat="1" ht="11.25" x14ac:dyDescent="0.2">
      <c r="A84" s="37" t="s">
        <v>75</v>
      </c>
      <c r="B84" s="61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5">
        <v>0</v>
      </c>
      <c r="N84" s="55">
        <v>0</v>
      </c>
      <c r="O84" s="55">
        <v>0</v>
      </c>
      <c r="P84" s="53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62">
        <f>SUM(C13:C84)</f>
        <v>0</v>
      </c>
      <c r="D85" s="62">
        <f>SUM(D13:D84)</f>
        <v>4964554</v>
      </c>
      <c r="E85" s="62">
        <f t="shared" ref="E85:O85" si="2">SUM(E13:E84)</f>
        <v>2930056.58</v>
      </c>
      <c r="F85" s="62">
        <f t="shared" si="2"/>
        <v>0</v>
      </c>
      <c r="G85" s="62">
        <f t="shared" si="2"/>
        <v>0</v>
      </c>
      <c r="H85" s="62">
        <f t="shared" si="2"/>
        <v>0</v>
      </c>
      <c r="I85" s="62">
        <f t="shared" si="2"/>
        <v>0</v>
      </c>
      <c r="J85" s="62">
        <f t="shared" si="2"/>
        <v>0</v>
      </c>
      <c r="K85" s="62">
        <f t="shared" si="2"/>
        <v>0</v>
      </c>
      <c r="L85" s="62">
        <f>SUM(L13:L84)</f>
        <v>0</v>
      </c>
      <c r="M85" s="62">
        <f t="shared" si="2"/>
        <v>0</v>
      </c>
      <c r="N85" s="62">
        <f t="shared" si="2"/>
        <v>0</v>
      </c>
      <c r="O85" s="62">
        <f t="shared" si="2"/>
        <v>0</v>
      </c>
      <c r="P85" s="62">
        <f>SUM(P13:P84)</f>
        <v>7894610.5800000001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78" t="s">
        <v>112</v>
      </c>
      <c r="B94" s="78"/>
      <c r="C94" s="78"/>
      <c r="D94" s="78"/>
    </row>
    <row r="95" spans="1:16" x14ac:dyDescent="0.25">
      <c r="A95" s="79" t="s">
        <v>109</v>
      </c>
      <c r="B95" s="79"/>
      <c r="C95" s="79"/>
      <c r="D95" s="79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0" t="s">
        <v>101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93" t="s">
        <v>98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3:17" ht="15.75" x14ac:dyDescent="0.25">
      <c r="C5" s="95" t="s">
        <v>99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 x14ac:dyDescent="0.25">
      <c r="C6" s="97" t="s">
        <v>92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3:17" ht="15.75" customHeight="1" x14ac:dyDescent="0.25">
      <c r="C7" s="98" t="s">
        <v>77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3:17" ht="21" x14ac:dyDescent="0.25">
      <c r="C8" s="92" t="s">
        <v>100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2022-03-02T16:18:23Z</cp:lastPrinted>
  <dcterms:created xsi:type="dcterms:W3CDTF">2021-07-29T18:58:50Z</dcterms:created>
  <dcterms:modified xsi:type="dcterms:W3CDTF">2022-03-02T16:21:26Z</dcterms:modified>
</cp:coreProperties>
</file>