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"/>
    </mc:Choice>
  </mc:AlternateContent>
  <xr:revisionPtr revIDLastSave="0" documentId="8_{1D7B1F1F-CB25-4BA2-9035-3F23EB6D5A2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6" l="1"/>
  <c r="K17" i="36"/>
  <c r="J17" i="36"/>
  <c r="M17" i="36"/>
  <c r="J15" i="36"/>
  <c r="K15" i="36"/>
  <c r="K18" i="36" s="1"/>
  <c r="L18" i="36"/>
  <c r="I18" i="36"/>
  <c r="J18" i="36" l="1"/>
  <c r="M15" i="36"/>
  <c r="N15" i="36" s="1"/>
  <c r="N18" i="36"/>
  <c r="M18" i="36"/>
</calcChain>
</file>

<file path=xl/sharedStrings.xml><?xml version="1.0" encoding="utf-8"?>
<sst xmlns="http://schemas.openxmlformats.org/spreadsheetml/2006/main" count="35" uniqueCount="31">
  <si>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</si>
  <si>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</si>
  <si>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</si>
  <si>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</si>
  <si>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</si>
  <si>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</si>
  <si>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</si>
  <si>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</si>
  <si>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</si>
  <si>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</si>
  <si>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</si>
  <si>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</si>
  <si>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</si>
  <si>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</si>
  <si>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</si>
  <si>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</si>
  <si>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</si>
  <si>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</si>
  <si>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</si>
  <si>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</si>
  <si>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</si>
  <si>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>DIRECCION GENERAL</t>
  </si>
  <si>
    <t xml:space="preserve">ENC.PLANIFICACION Y DESARROLLO </t>
  </si>
  <si>
    <t>GISSELL ALEXANDRA TEJEDA PIMENTEL</t>
  </si>
  <si>
    <t>DIVISION DE RECURSOS HUMANOS</t>
  </si>
  <si>
    <t>ENCARGADA DE RECURSOS HUMANOS</t>
  </si>
  <si>
    <t>TOTAL GENERAL</t>
  </si>
  <si>
    <t xml:space="preserve"> </t>
  </si>
  <si>
    <t>ANALISTA LEGAL</t>
  </si>
  <si>
    <t xml:space="preserve">               Correspondiente al mes de enero del año 2026</t>
  </si>
  <si>
    <t xml:space="preserve">                                           CAPITULO:  5130     SUBCAPTULO: 01     DAF: 01     UE: 0001     PROGRAMA: 11     SUBPROGRAMA: 03    PROYECTO: 0     ACTIVIDAD: 0001     CUENTA: 2.1.1.1.01   FONDO: 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</si>
</sst>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0"/>
  <sheetViews>
    <sheetView tabSelected="1" topLeftCell="B7" zoomScaleNormal="100" workbookViewId="0">
      <selection activeCell="A11" sqref="A11:M11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29</v>
      </c>
      <c r="G10" s="21"/>
      <c r="H10" s="21"/>
      <c r="I10" s="15"/>
    </row>
    <row r="11" spans="1:14" s="22" customFormat="1" ht="14.25" customHeight="1" thickBot="1" x14ac:dyDescent="0.25">
      <c r="A11" s="48" t="s">
        <v>30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28</v>
      </c>
      <c r="G15" s="33" t="s">
        <v>18</v>
      </c>
      <c r="H15" s="33" t="s">
        <v>19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21</v>
      </c>
      <c r="F16" s="46" t="s">
        <v>22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s="29" customFormat="1" ht="16.5" customHeight="1" x14ac:dyDescent="0.2">
      <c r="C17" s="45">
        <v>3</v>
      </c>
      <c r="D17" s="46" t="s">
        <v>23</v>
      </c>
      <c r="E17" s="46" t="s">
        <v>24</v>
      </c>
      <c r="F17" s="46" t="s">
        <v>25</v>
      </c>
      <c r="G17" s="47" t="s">
        <v>18</v>
      </c>
      <c r="H17" s="47" t="s">
        <v>19</v>
      </c>
      <c r="I17" s="28">
        <v>100000</v>
      </c>
      <c r="J17" s="28">
        <f>+I17*2.87%</f>
        <v>2870</v>
      </c>
      <c r="K17" s="28">
        <f>+I17*3.04%</f>
        <v>3040</v>
      </c>
      <c r="L17" s="28">
        <v>25</v>
      </c>
      <c r="M17" s="28">
        <f>+J17+K17+L17</f>
        <v>5935</v>
      </c>
      <c r="N17" s="28">
        <f>+I17-M17</f>
        <v>94065</v>
      </c>
    </row>
    <row r="18" spans="3:14" ht="24.75" customHeight="1" thickBot="1" x14ac:dyDescent="0.3">
      <c r="C18" s="37"/>
      <c r="D18" s="38" t="s">
        <v>26</v>
      </c>
      <c r="E18" s="39"/>
      <c r="F18" s="39"/>
      <c r="G18" s="40"/>
      <c r="H18" s="40"/>
      <c r="I18" s="41">
        <f t="shared" ref="I18:N18" si="0">SUM(I15:I17)</f>
        <v>265000</v>
      </c>
      <c r="J18" s="42">
        <f t="shared" si="0"/>
        <v>7605.5</v>
      </c>
      <c r="K18" s="42">
        <f t="shared" si="0"/>
        <v>8056</v>
      </c>
      <c r="L18" s="42">
        <f t="shared" si="0"/>
        <v>75</v>
      </c>
      <c r="M18" s="43">
        <f t="shared" si="0"/>
        <v>15736.5</v>
      </c>
      <c r="N18" s="44">
        <f t="shared" si="0"/>
        <v>229805.88</v>
      </c>
    </row>
    <row r="19" spans="3:14" x14ac:dyDescent="0.25">
      <c r="I19" s="15"/>
    </row>
    <row r="20" spans="3:14" x14ac:dyDescent="0.25">
      <c r="E20" s="20" t="s">
        <v>27</v>
      </c>
    </row>
    <row r="22" spans="3:14" ht="15.75" x14ac:dyDescent="0.25">
      <c r="D22" s="25"/>
    </row>
    <row r="23" spans="3:14" ht="15.75" x14ac:dyDescent="0.25">
      <c r="D23" s="26"/>
    </row>
    <row r="24" spans="3:14" ht="15.75" x14ac:dyDescent="0.25">
      <c r="D24" s="23"/>
      <c r="E24" s="25"/>
      <c r="F24" s="2"/>
      <c r="H24" s="3"/>
      <c r="I24"/>
    </row>
    <row r="25" spans="3:14" ht="15.75" x14ac:dyDescent="0.25">
      <c r="D25" s="25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4"/>
      <c r="F27" s="2"/>
      <c r="H27" s="3"/>
      <c r="I27"/>
    </row>
    <row r="30" spans="3:14" ht="15.75" x14ac:dyDescent="0.25">
      <c r="D30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dcterms:created xsi:type="dcterms:W3CDTF">2016-02-04T15:15:56Z</dcterms:created>
  <dcterms:modified xsi:type="dcterms:W3CDTF">2026-02-19T19:29:15Z</dcterms:modified>
  <cp:category/>
  <cp:contentStatus/>
</cp:coreProperties>
</file>