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ESTADOS CIERRE 2025\ESTADOS MODIFICADOS\"/>
    </mc:Choice>
  </mc:AlternateContent>
  <xr:revisionPtr revIDLastSave="0" documentId="8_{1CD64B40-76AD-4822-A41B-036A131D3D20}" xr6:coauthVersionLast="47" xr6:coauthVersionMax="47" xr10:uidLastSave="{00000000-0000-0000-0000-000000000000}"/>
  <bookViews>
    <workbookView xWindow="-120" yWindow="-120" windowWidth="24240" windowHeight="13140" xr2:uid="{E0AC15EE-FA36-47FF-A920-660DFDD01055}"/>
  </bookViews>
  <sheets>
    <sheet name="Estado Compara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F15" i="1"/>
  <c r="E15" i="1"/>
  <c r="F14" i="1"/>
  <c r="E14" i="1"/>
  <c r="F13" i="1"/>
  <c r="E13" i="1"/>
  <c r="E12" i="1" s="1"/>
  <c r="F12" i="1"/>
  <c r="D12" i="1"/>
  <c r="C12" i="1"/>
  <c r="C17" i="1" s="1"/>
  <c r="E11" i="1"/>
  <c r="F10" i="1"/>
  <c r="E10" i="1"/>
  <c r="F9" i="1"/>
  <c r="E9" i="1"/>
  <c r="D8" i="1"/>
  <c r="F8" i="1" s="1"/>
  <c r="F17" i="1" s="1"/>
  <c r="C8" i="1"/>
  <c r="E8" i="1" l="1"/>
  <c r="E17" i="1" s="1"/>
  <c r="D17" i="1"/>
</calcChain>
</file>

<file path=xl/sharedStrings.xml><?xml version="1.0" encoding="utf-8"?>
<sst xmlns="http://schemas.openxmlformats.org/spreadsheetml/2006/main" count="23" uniqueCount="23">
  <si>
    <t>PARQUE ZOOLOGICO NACIONAL</t>
  </si>
  <si>
    <t xml:space="preserve">Estado de Comparación de los Importes Presupuestados y Realizados </t>
  </si>
  <si>
    <t>Del ejercicio terminado al 31 de Diciembre de 2025 y 2024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</si>
  <si>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</si>
  <si>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</si>
  <si>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</si>
  <si>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</si>
  <si>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</si>
  <si>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</si>
  <si>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</si>
  <si>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</si>
  <si>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Contribuciones Sociales</t>
  </si>
  <si>
    <t>Transferencias</t>
  </si>
  <si>
    <t>Ingresos de Años Anteriores</t>
  </si>
  <si>
    <t>Gastos totales</t>
  </si>
  <si>
    <t>Remuneraciones y contribuciones</t>
  </si>
  <si>
    <t>Contratación de servicios</t>
  </si>
  <si>
    <t>Materiales y suministros</t>
  </si>
  <si>
    <t>Bienes muebles, inmuebles e intangibles</t>
  </si>
  <si>
    <r>
      <rPr>
        <b/>
        <sz val="14"/>
        <color rgb="FF231F20"/>
        <rFont val="Times New Roman"/>
        <family val="1"/>
      </rPr>
      <t>Resultado financiero (1-2)</t>
    </r>
  </si>
  <si>
    <t>Firma del Director  o Presidente</t>
  </si>
  <si>
    <t>Firma del Enc. Administrativo y Financiero</t>
  </si>
  <si>
    <t>Firma del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</si>
</sst>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0;###0"/>
    <numFmt numFmtId="165" formatCode="#,##0.00;[Red]#,##0.00"/>
    <numFmt numFmtId="166" formatCode="###0.0;#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231F20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9" fontId="2" fillId="0" borderId="0" xfId="2" applyFont="1"/>
    <xf numFmtId="164" fontId="7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center" vertical="top" wrapText="1"/>
    </xf>
    <xf numFmtId="9" fontId="5" fillId="0" borderId="0" xfId="2" applyFont="1" applyAlignment="1">
      <alignment horizontal="center" vertical="top" wrapText="1"/>
    </xf>
    <xf numFmtId="43" fontId="5" fillId="0" borderId="0" xfId="1" applyFont="1" applyAlignment="1">
      <alignment horizontal="center" vertical="top" wrapText="1"/>
    </xf>
    <xf numFmtId="166" fontId="8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65" fontId="9" fillId="0" borderId="0" xfId="0" applyNumberFormat="1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wrapText="1"/>
    </xf>
    <xf numFmtId="165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109483</xdr:colOff>
      <xdr:row>0</xdr:row>
      <xdr:rowOff>153275</xdr:rowOff>
    </xdr:from>
    <xdr:to>
      <xdr:col>1</xdr:col>
      <xdr:colOff>1499914</xdr:colOff>
      <xdr:row>5</xdr:row>
      <xdr:rowOff>136372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9287BF-6327-46D6-963A-EC830F117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83" y="153275"/>
          <a:ext cx="1695231" cy="1173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E721-199A-40F8-8AE2-2AC84DFFECD5}">
  <dimension ref="A1:H29"/>
  <sheetViews>
    <sheetView tabSelected="1" zoomScale="96" zoomScaleNormal="96" workbookViewId="0">
      <selection activeCell="I12" sqref="I12"/>
    </sheetView>
  </sheetViews>
  <sheetFormatPr baseColWidth="10" defaultRowHeight="18.75" x14ac:dyDescent="0.3"/>
  <cols>
    <col min="1" max="1" width="4.5703125" style="1" bestFit="1" customWidth="1"/>
    <col min="2" max="2" width="48.7109375" style="1" customWidth="1"/>
    <col min="3" max="3" width="20.5703125" style="1" customWidth="1"/>
    <col min="4" max="4" width="19.28515625" style="1" customWidth="1"/>
    <col min="5" max="5" width="25.85546875" style="1" customWidth="1"/>
    <col min="6" max="6" width="21.42578125" style="1" customWidth="1"/>
    <col min="7" max="7" width="2.7109375" style="1" customWidth="1"/>
    <col min="8" max="8" width="20" style="1" customWidth="1"/>
    <col min="9" max="16384" width="11.42578125" style="1"/>
  </cols>
  <sheetData>
    <row r="1" spans="1:8" x14ac:dyDescent="0.3">
      <c r="B1" s="2" t="s">
        <v>0</v>
      </c>
      <c r="C1" s="2"/>
      <c r="D1" s="2"/>
      <c r="E1" s="2"/>
      <c r="F1" s="2"/>
    </row>
    <row r="2" spans="1:8" x14ac:dyDescent="0.3">
      <c r="A2" s="3" t="s">
        <v>1</v>
      </c>
      <c r="B2" s="3"/>
      <c r="C2" s="3"/>
      <c r="D2" s="3"/>
      <c r="E2" s="3"/>
      <c r="F2" s="3"/>
      <c r="G2" s="4"/>
      <c r="H2" s="4"/>
    </row>
    <row r="3" spans="1:8" x14ac:dyDescent="0.3">
      <c r="A3" s="5" t="s">
        <v>2</v>
      </c>
      <c r="B3" s="5"/>
      <c r="C3" s="5"/>
      <c r="D3" s="5"/>
      <c r="E3" s="5"/>
      <c r="F3" s="5"/>
      <c r="G3" s="4"/>
      <c r="H3" s="4"/>
    </row>
    <row r="4" spans="1:8" x14ac:dyDescent="0.3">
      <c r="A4" s="3" t="s">
        <v>3</v>
      </c>
      <c r="B4" s="3"/>
      <c r="C4" s="3"/>
      <c r="D4" s="3"/>
      <c r="E4" s="3"/>
      <c r="F4" s="3"/>
      <c r="G4" s="4"/>
      <c r="H4" s="4"/>
    </row>
    <row r="5" spans="1:8" x14ac:dyDescent="0.3">
      <c r="A5" s="6" t="s">
        <v>4</v>
      </c>
      <c r="B5" s="6"/>
      <c r="C5" s="6"/>
      <c r="D5" s="6"/>
      <c r="E5" s="6"/>
      <c r="F5" s="6"/>
      <c r="G5" s="7"/>
      <c r="H5" s="7"/>
    </row>
    <row r="6" spans="1:8" x14ac:dyDescent="0.3">
      <c r="A6" s="8"/>
      <c r="B6" s="8"/>
      <c r="C6" s="8"/>
      <c r="D6" s="8"/>
      <c r="E6" s="8"/>
      <c r="F6" s="8"/>
      <c r="G6" s="8"/>
      <c r="H6" s="8"/>
    </row>
    <row r="7" spans="1:8" ht="37.5" x14ac:dyDescent="0.3">
      <c r="A7" s="9" t="s">
        <v>5</v>
      </c>
      <c r="B7" s="9"/>
      <c r="C7" s="10" t="s">
        <v>6</v>
      </c>
      <c r="D7" s="10" t="s">
        <v>7</v>
      </c>
      <c r="E7" s="10" t="s">
        <v>8</v>
      </c>
      <c r="F7" s="10" t="s">
        <v>9</v>
      </c>
      <c r="H7" s="11"/>
    </row>
    <row r="8" spans="1:8" x14ac:dyDescent="0.3">
      <c r="A8" s="12">
        <v>1</v>
      </c>
      <c r="B8" s="13" t="s">
        <v>10</v>
      </c>
      <c r="C8" s="14">
        <f>SUM(C9:C11)</f>
        <v>166890213.5</v>
      </c>
      <c r="D8" s="14">
        <f>SUM(D9:D11)</f>
        <v>153941644.86000001</v>
      </c>
      <c r="E8" s="15">
        <f>+D8/C8%</f>
        <v>92.241265459223598</v>
      </c>
      <c r="F8" s="16">
        <f>+C8-D8</f>
        <v>12948568.639999986</v>
      </c>
    </row>
    <row r="9" spans="1:8" x14ac:dyDescent="0.3">
      <c r="A9" s="17">
        <v>1.2</v>
      </c>
      <c r="B9" s="18" t="s">
        <v>11</v>
      </c>
      <c r="C9" s="19">
        <v>51000000</v>
      </c>
      <c r="D9" s="19">
        <v>49741644.859999999</v>
      </c>
      <c r="E9" s="20">
        <f>+D9/C9%</f>
        <v>97.532636980392155</v>
      </c>
      <c r="F9" s="14">
        <f t="shared" ref="F9:F16" si="0">+C9-D9</f>
        <v>1258355.1400000006</v>
      </c>
    </row>
    <row r="10" spans="1:8" x14ac:dyDescent="0.3">
      <c r="A10" s="17">
        <v>1.4</v>
      </c>
      <c r="B10" s="18" t="s">
        <v>12</v>
      </c>
      <c r="C10" s="19">
        <v>104200000</v>
      </c>
      <c r="D10" s="19">
        <v>104200000</v>
      </c>
      <c r="E10" s="20">
        <f>+D10/C10%</f>
        <v>100</v>
      </c>
      <c r="F10" s="14">
        <f t="shared" si="0"/>
        <v>0</v>
      </c>
    </row>
    <row r="11" spans="1:8" x14ac:dyDescent="0.3">
      <c r="A11" s="17">
        <v>1.9</v>
      </c>
      <c r="B11" s="18" t="s">
        <v>13</v>
      </c>
      <c r="C11" s="19">
        <v>11690213.5</v>
      </c>
      <c r="D11" s="19">
        <v>0</v>
      </c>
      <c r="E11" s="20">
        <f>+D11/C11%</f>
        <v>0</v>
      </c>
      <c r="F11" s="14">
        <v>0</v>
      </c>
      <c r="H11" s="21"/>
    </row>
    <row r="12" spans="1:8" x14ac:dyDescent="0.3">
      <c r="A12" s="12">
        <v>2</v>
      </c>
      <c r="B12" s="13" t="s">
        <v>14</v>
      </c>
      <c r="C12" s="14">
        <f>SUM(C13:C16)</f>
        <v>166890213.5</v>
      </c>
      <c r="D12" s="14">
        <f>SUM(D13:D16)</f>
        <v>153762954.60000002</v>
      </c>
      <c r="E12" s="20">
        <f>SUM(E13:E16)</f>
        <v>332.05872663552731</v>
      </c>
      <c r="F12" s="14">
        <f>SUM(F13:F16)</f>
        <v>13127258.899999991</v>
      </c>
      <c r="H12" s="21"/>
    </row>
    <row r="13" spans="1:8" x14ac:dyDescent="0.3">
      <c r="A13" s="17">
        <v>2.1</v>
      </c>
      <c r="B13" s="18" t="s">
        <v>15</v>
      </c>
      <c r="C13" s="19">
        <v>98769769.439999998</v>
      </c>
      <c r="D13" s="19">
        <v>98638903.260000005</v>
      </c>
      <c r="E13" s="20">
        <f>+D13/C13%</f>
        <v>99.867503811396986</v>
      </c>
      <c r="F13" s="14">
        <f t="shared" si="0"/>
        <v>130866.17999999225</v>
      </c>
      <c r="H13" s="22"/>
    </row>
    <row r="14" spans="1:8" x14ac:dyDescent="0.3">
      <c r="A14" s="17">
        <v>2.2000000000000002</v>
      </c>
      <c r="B14" s="18" t="s">
        <v>16</v>
      </c>
      <c r="C14" s="19">
        <v>17391576.260000002</v>
      </c>
      <c r="D14" s="19">
        <v>14038407.289999999</v>
      </c>
      <c r="E14" s="20">
        <f>+D14/C14%</f>
        <v>80.719579870904681</v>
      </c>
      <c r="F14" s="14">
        <f t="shared" si="0"/>
        <v>3353168.9700000025</v>
      </c>
    </row>
    <row r="15" spans="1:8" x14ac:dyDescent="0.3">
      <c r="A15" s="17">
        <v>2.2999999999999998</v>
      </c>
      <c r="B15" s="18" t="s">
        <v>17</v>
      </c>
      <c r="C15" s="19">
        <v>45574139.619999997</v>
      </c>
      <c r="D15" s="19">
        <v>37521630.18</v>
      </c>
      <c r="E15" s="20">
        <f>+D15/C15%</f>
        <v>82.3309677217336</v>
      </c>
      <c r="F15" s="14">
        <f t="shared" si="0"/>
        <v>8052509.4399999976</v>
      </c>
    </row>
    <row r="16" spans="1:8" x14ac:dyDescent="0.3">
      <c r="A16" s="17">
        <v>2.6</v>
      </c>
      <c r="B16" s="18" t="s">
        <v>18</v>
      </c>
      <c r="C16" s="19">
        <v>5154728.18</v>
      </c>
      <c r="D16" s="19">
        <v>3564013.87</v>
      </c>
      <c r="E16" s="20">
        <f>+D16/C16%</f>
        <v>69.14067523149204</v>
      </c>
      <c r="F16" s="14">
        <f t="shared" si="0"/>
        <v>1590714.3099999996</v>
      </c>
      <c r="H16" s="23"/>
    </row>
    <row r="17" spans="1:8" x14ac:dyDescent="0.3">
      <c r="A17" s="24"/>
      <c r="B17" s="25" t="s">
        <v>19</v>
      </c>
      <c r="C17" s="26">
        <f>SUM(C8-C12)</f>
        <v>0</v>
      </c>
      <c r="D17" s="26">
        <f>SUM(D8-D12)</f>
        <v>178690.25999999046</v>
      </c>
      <c r="E17" s="27">
        <f>SUM(E8-E12)</f>
        <v>-239.81746117630371</v>
      </c>
      <c r="F17" s="26">
        <f>SUM(F8-F12)</f>
        <v>-178690.26000000536</v>
      </c>
    </row>
    <row r="18" spans="1:8" x14ac:dyDescent="0.3">
      <c r="A18" s="24"/>
      <c r="B18" s="25"/>
      <c r="C18" s="27"/>
      <c r="D18" s="27"/>
      <c r="E18" s="27"/>
      <c r="F18" s="27"/>
      <c r="H18" s="22"/>
    </row>
    <row r="19" spans="1:8" x14ac:dyDescent="0.3">
      <c r="A19" s="24"/>
      <c r="B19" s="25"/>
      <c r="C19" s="27"/>
      <c r="D19" s="27"/>
      <c r="E19" s="27"/>
      <c r="F19" s="27"/>
    </row>
    <row r="20" spans="1:8" x14ac:dyDescent="0.3">
      <c r="A20" s="24"/>
      <c r="B20" s="25"/>
      <c r="C20" s="27"/>
      <c r="D20" s="27"/>
      <c r="E20" s="27"/>
      <c r="F20" s="27"/>
    </row>
    <row r="22" spans="1:8" x14ac:dyDescent="0.3">
      <c r="C22" s="22"/>
    </row>
    <row r="23" spans="1:8" x14ac:dyDescent="0.3">
      <c r="B23" s="28"/>
      <c r="D23" s="29"/>
      <c r="E23" s="29"/>
      <c r="F23" s="29"/>
    </row>
    <row r="24" spans="1:8" x14ac:dyDescent="0.3">
      <c r="B24" s="30" t="s">
        <v>20</v>
      </c>
      <c r="D24" s="31" t="s">
        <v>21</v>
      </c>
      <c r="E24" s="31"/>
      <c r="F24" s="31"/>
    </row>
    <row r="25" spans="1:8" x14ac:dyDescent="0.3">
      <c r="B25" s="32"/>
      <c r="D25" s="32"/>
      <c r="E25" s="32"/>
      <c r="F25" s="32"/>
    </row>
    <row r="26" spans="1:8" x14ac:dyDescent="0.3">
      <c r="B26" s="32"/>
      <c r="D26" s="32"/>
      <c r="E26" s="32"/>
      <c r="F26" s="32"/>
    </row>
    <row r="27" spans="1:8" x14ac:dyDescent="0.3">
      <c r="B27" s="32"/>
      <c r="D27" s="32"/>
      <c r="E27" s="32"/>
      <c r="F27" s="32"/>
    </row>
    <row r="28" spans="1:8" x14ac:dyDescent="0.3">
      <c r="C28" s="33"/>
      <c r="D28" s="33"/>
    </row>
    <row r="29" spans="1:8" x14ac:dyDescent="0.3">
      <c r="C29" s="34" t="s">
        <v>22</v>
      </c>
      <c r="D29" s="34"/>
      <c r="E29" s="32"/>
    </row>
  </sheetData>
  <mergeCells count="10">
    <mergeCell ref="A7:B7"/>
    <mergeCell ref="D24:F24"/>
    <mergeCell ref="C28:D28"/>
    <mergeCell ref="C29:D29"/>
    <mergeCell ref="B1:F1"/>
    <mergeCell ref="A2:F2"/>
    <mergeCell ref="A3:F3"/>
    <mergeCell ref="A4:F4"/>
    <mergeCell ref="A5:F5"/>
    <mergeCell ref="A6:H6"/>
  </mergeCells>
  <pageMargins left="0.70866141732283472" right="0.70866141732283472" top="0.74803149606299213" bottom="0.74803149606299213" header="0.31496062992125984" footer="0.31496062992125984"/>
  <pageSetup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2026-02-03T16:24:07Z</dcterms:created>
  <dcterms:modified xsi:type="dcterms:W3CDTF">2026-02-03T16:24:27Z</dcterms:modified>
</cp:coreProperties>
</file>