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TRANSPARENCIA 2026\MARZO 2026\"/>
    </mc:Choice>
  </mc:AlternateContent>
  <xr:revisionPtr revIDLastSave="0" documentId="13_ncr:1_{636AEACC-5613-47F2-8B22-4FE5BD5BD23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36" l="1"/>
  <c r="N16" i="36"/>
  <c r="N15" i="36"/>
  <c r="M17" i="36"/>
  <c r="L17" i="36"/>
  <c r="K17" i="36"/>
  <c r="J17" i="36"/>
  <c r="M16" i="36"/>
  <c r="M15" i="36"/>
  <c r="K15" i="36"/>
  <c r="K16" i="36"/>
  <c r="J16" i="36"/>
  <c r="J15" i="36"/>
  <c r="I17" i="36" l="1"/>
</calcChain>
</file>

<file path=xl/sharedStrings.xml><?xml version="1.0" encoding="utf-8"?>
<sst xmlns="http://schemas.openxmlformats.org/spreadsheetml/2006/main" count="30" uniqueCount="28">
  <si>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</si>
  <si>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</si>
  <si>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</si>
  <si>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</si>
  <si>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</si>
  <si>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</si>
  <si>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</si>
  <si>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</si>
  <si>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</si>
  <si>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</si>
  <si>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</si>
  <si>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</si>
  <si>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</si>
  <si>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</si>
  <si>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</si>
  <si>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>TOTAL GENERAL</t>
  </si>
  <si>
    <t xml:space="preserve"> </t>
  </si>
  <si>
    <t xml:space="preserve">               Correspondiente al mes de Marzo del año 2026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</si>
  <si>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</si>
  <si>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>FERNANDO JOSE ASTACIO DE LA CRUZ</t>
  </si>
  <si>
    <t>JESUS CASTRO TORRES</t>
  </si>
  <si>
    <t>CONSERJE</t>
  </si>
  <si>
    <t>BOLETERO</t>
  </si>
  <si>
    <t>DIVISION DE TESORERIA</t>
  </si>
  <si>
    <t>DIVISION SERVICIOS GENERALES</t>
  </si>
  <si>
    <t>FIJO</t>
  </si>
  <si>
    <t>MASCULINO</t>
  </si>
  <si>
    <t xml:space="preserve">                                                                                                                    NOMINA FIJA ADICIONAL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</si>
</sst>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1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4" fontId="29" fillId="0" borderId="20" xfId="44" applyFont="1" applyBorder="1"/>
    <xf numFmtId="164" fontId="29" fillId="0" borderId="20" xfId="44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19" xfId="0" applyFont="1" applyFill="1" applyBorder="1"/>
    <xf numFmtId="0" fontId="23" fillId="24" borderId="19" xfId="0" applyFont="1" applyFill="1" applyBorder="1" applyAlignment="1">
      <alignment horizontal="center"/>
    </xf>
    <xf numFmtId="164" fontId="26" fillId="24" borderId="19" xfId="44" applyFont="1" applyFill="1" applyBorder="1"/>
    <xf numFmtId="164" fontId="26" fillId="24" borderId="19" xfId="0" applyNumberFormat="1" applyFont="1" applyFill="1" applyBorder="1"/>
    <xf numFmtId="164" fontId="26" fillId="24" borderId="10" xfId="0" applyNumberFormat="1" applyFont="1" applyFill="1" applyBorder="1"/>
    <xf numFmtId="43" fontId="26" fillId="24" borderId="19" xfId="0" applyNumberFormat="1" applyFont="1" applyFill="1" applyBorder="1"/>
    <xf numFmtId="0" fontId="22" fillId="24" borderId="17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0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9" fillId="0" borderId="22" xfId="0" applyFont="1" applyBorder="1" applyAlignment="1">
      <alignment horizontal="left"/>
    </xf>
    <xf numFmtId="0" fontId="29" fillId="0" borderId="22" xfId="0" applyFont="1" applyBorder="1" applyAlignment="1">
      <alignment horizontal="center"/>
    </xf>
    <xf numFmtId="164" fontId="29" fillId="0" borderId="22" xfId="44" applyFont="1" applyBorder="1"/>
    <xf numFmtId="164" fontId="29" fillId="0" borderId="22" xfId="44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30" fillId="0" borderId="22" xfId="1" applyFont="1" applyBorder="1" applyAlignment="1">
      <alignment horizontal="left"/>
    </xf>
    <xf numFmtId="164" fontId="30" fillId="0" borderId="22" xfId="44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29"/>
  <sheetViews>
    <sheetView tabSelected="1" topLeftCell="B1" zoomScaleNormal="100" workbookViewId="0">
      <selection activeCell="E14" sqref="E14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27</v>
      </c>
      <c r="F9" s="2"/>
      <c r="G9" s="3"/>
      <c r="H9" s="3"/>
      <c r="I9"/>
    </row>
    <row r="10" spans="1:14" x14ac:dyDescent="0.25">
      <c r="F10" s="1" t="s">
        <v>17</v>
      </c>
      <c r="G10" s="16"/>
      <c r="H10" s="16"/>
      <c r="I10" s="12"/>
    </row>
    <row r="11" spans="1:14" s="17" customFormat="1" ht="14.25" customHeight="1" thickBot="1" x14ac:dyDescent="0.25">
      <c r="A11" s="44" t="s">
        <v>18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4" s="4" customFormat="1" ht="54.75" customHeight="1" thickBot="1" x14ac:dyDescent="0.3">
      <c r="C12" s="45" t="s">
        <v>1</v>
      </c>
      <c r="D12" s="5"/>
      <c r="E12" s="6"/>
      <c r="F12" s="7"/>
      <c r="G12" s="5"/>
      <c r="H12" s="5"/>
      <c r="I12" s="45" t="s">
        <v>2</v>
      </c>
      <c r="J12" s="47" t="s">
        <v>3</v>
      </c>
      <c r="K12" s="48"/>
      <c r="L12" s="48"/>
      <c r="M12" s="8" t="s">
        <v>4</v>
      </c>
      <c r="N12" s="49" t="s">
        <v>5</v>
      </c>
    </row>
    <row r="13" spans="1:14" ht="27.75" customHeight="1" x14ac:dyDescent="0.25">
      <c r="C13" s="46"/>
      <c r="D13" s="9" t="s">
        <v>6</v>
      </c>
      <c r="E13" s="10" t="s">
        <v>7</v>
      </c>
      <c r="F13" s="11" t="s">
        <v>8</v>
      </c>
      <c r="G13" s="9" t="s">
        <v>9</v>
      </c>
      <c r="H13" s="9" t="s">
        <v>10</v>
      </c>
      <c r="I13" s="46"/>
      <c r="J13" s="13"/>
      <c r="K13" s="14"/>
      <c r="L13" s="14" t="s">
        <v>11</v>
      </c>
      <c r="M13" s="46" t="s">
        <v>12</v>
      </c>
      <c r="N13" s="50"/>
    </row>
    <row r="14" spans="1:14" ht="28.5" customHeight="1" x14ac:dyDescent="0.25">
      <c r="C14" s="46"/>
      <c r="D14" s="9"/>
      <c r="E14" s="35"/>
      <c r="F14" s="36"/>
      <c r="G14" s="9"/>
      <c r="H14" s="9"/>
      <c r="I14" s="46"/>
      <c r="J14" s="33" t="s">
        <v>13</v>
      </c>
      <c r="K14" s="34" t="s">
        <v>14</v>
      </c>
      <c r="L14" s="34"/>
      <c r="M14" s="46"/>
      <c r="N14" s="50"/>
    </row>
    <row r="15" spans="1:14" s="22" customFormat="1" ht="19.5" customHeight="1" x14ac:dyDescent="0.2">
      <c r="C15" s="41">
        <v>1</v>
      </c>
      <c r="D15" s="42" t="s">
        <v>19</v>
      </c>
      <c r="E15" s="37" t="s">
        <v>23</v>
      </c>
      <c r="F15" s="42" t="s">
        <v>22</v>
      </c>
      <c r="G15" s="38" t="s">
        <v>25</v>
      </c>
      <c r="H15" s="38" t="s">
        <v>26</v>
      </c>
      <c r="I15" s="43">
        <v>20000</v>
      </c>
      <c r="J15" s="23">
        <f>I15*2.87%</f>
        <v>574</v>
      </c>
      <c r="K15" s="23">
        <f>I15*3.04%</f>
        <v>608</v>
      </c>
      <c r="L15" s="23">
        <v>25</v>
      </c>
      <c r="M15" s="24">
        <f>J15+K15+L15</f>
        <v>1207</v>
      </c>
      <c r="N15" s="23">
        <f>I15-M15</f>
        <v>18793</v>
      </c>
    </row>
    <row r="16" spans="1:14" s="22" customFormat="1" ht="19.5" customHeight="1" x14ac:dyDescent="0.2">
      <c r="C16" s="41">
        <v>2</v>
      </c>
      <c r="D16" s="42" t="s">
        <v>20</v>
      </c>
      <c r="E16" s="37" t="s">
        <v>24</v>
      </c>
      <c r="F16" s="42" t="s">
        <v>21</v>
      </c>
      <c r="G16" s="38" t="s">
        <v>25</v>
      </c>
      <c r="H16" s="38" t="s">
        <v>26</v>
      </c>
      <c r="I16" s="43">
        <v>18000</v>
      </c>
      <c r="J16" s="39">
        <f>I16*2.87%</f>
        <v>516.6</v>
      </c>
      <c r="K16" s="39">
        <f>I16*3.04%</f>
        <v>547.20000000000005</v>
      </c>
      <c r="L16" s="40">
        <v>25</v>
      </c>
      <c r="M16" s="39">
        <f>J16+K16+L16</f>
        <v>1088.8000000000002</v>
      </c>
      <c r="N16" s="39">
        <f>I16-M16</f>
        <v>16911.2</v>
      </c>
    </row>
    <row r="17" spans="3:14" ht="24.75" customHeight="1" thickBot="1" x14ac:dyDescent="0.3">
      <c r="C17" s="25"/>
      <c r="D17" s="26" t="s">
        <v>15</v>
      </c>
      <c r="E17" s="27"/>
      <c r="F17" s="27"/>
      <c r="G17" s="28"/>
      <c r="H17" s="28"/>
      <c r="I17" s="29">
        <f t="shared" ref="I17:N17" si="0">I15+I16</f>
        <v>38000</v>
      </c>
      <c r="J17" s="30">
        <f t="shared" si="0"/>
        <v>1090.5999999999999</v>
      </c>
      <c r="K17" s="30">
        <f t="shared" si="0"/>
        <v>1155.2</v>
      </c>
      <c r="L17" s="30">
        <f t="shared" si="0"/>
        <v>50</v>
      </c>
      <c r="M17" s="31">
        <f t="shared" si="0"/>
        <v>2295.8000000000002</v>
      </c>
      <c r="N17" s="32">
        <f t="shared" si="0"/>
        <v>35704.199999999997</v>
      </c>
    </row>
    <row r="18" spans="3:14" x14ac:dyDescent="0.25">
      <c r="I18" s="12"/>
    </row>
    <row r="19" spans="3:14" x14ac:dyDescent="0.25">
      <c r="E19" s="15" t="s">
        <v>16</v>
      </c>
    </row>
    <row r="21" spans="3:14" ht="15.75" x14ac:dyDescent="0.25">
      <c r="D21" s="20"/>
    </row>
    <row r="22" spans="3:14" ht="15.75" x14ac:dyDescent="0.25">
      <c r="D22" s="21"/>
    </row>
    <row r="23" spans="3:14" ht="15.75" x14ac:dyDescent="0.25">
      <c r="D23" s="18"/>
      <c r="E23" s="20"/>
      <c r="F23" s="2"/>
      <c r="H23" s="3"/>
      <c r="I23"/>
    </row>
    <row r="24" spans="3:14" ht="15.75" x14ac:dyDescent="0.25">
      <c r="D24" s="20"/>
      <c r="E24" s="20"/>
      <c r="F24" s="2"/>
      <c r="H24" s="3"/>
      <c r="I24"/>
    </row>
    <row r="25" spans="3:14" ht="15.75" x14ac:dyDescent="0.25">
      <c r="D25" s="20"/>
      <c r="E25" s="20"/>
      <c r="F25" s="2"/>
      <c r="H25" s="3"/>
      <c r="I25"/>
    </row>
    <row r="26" spans="3:14" ht="15.75" x14ac:dyDescent="0.25">
      <c r="D26" s="19"/>
      <c r="F26" s="2"/>
      <c r="H26" s="3"/>
      <c r="I26"/>
    </row>
    <row r="29" spans="3:14" ht="15.75" x14ac:dyDescent="0.25">
      <c r="D29" s="18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66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cp:lastPrinted>2026-04-15T13:14:16Z</cp:lastPrinted>
  <dcterms:created xsi:type="dcterms:W3CDTF">2016-02-04T15:15:56Z</dcterms:created>
  <dcterms:modified xsi:type="dcterms:W3CDTF">2026-04-15T13:14:19Z</dcterms:modified>
  <cp:category/>
  <cp:contentStatus/>
</cp:coreProperties>
</file>