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ABRIL 2022\"/>
    </mc:Choice>
  </mc:AlternateContent>
  <xr:revisionPtr revIDLastSave="0" documentId="13_ncr:1_{DFED796D-31CC-4F7F-A6FD-935E90E2106B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5" l="1"/>
  <c r="D85" i="5"/>
  <c r="Q26" i="2"/>
  <c r="D85" i="2"/>
  <c r="I62" i="5"/>
  <c r="H85" i="5"/>
  <c r="F85" i="5"/>
  <c r="E85" i="5"/>
  <c r="C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I85" i="5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<sst xmlns="http://schemas.openxmlformats.org/spreadsheetml/2006/main" count="379" uniqueCount="115">
  <si>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</si>
  <si>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</si>
  <si>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</si>
  <si>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</si>
  <si>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</si>
  <si>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</si>
  <si>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</si>
  <si>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</si>
  <si>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</si>
  <si>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</si>
  <si>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</si>
  <si>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</si>
  <si>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</si>
  <si>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</si>
  <si>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</si>
  <si>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</si>
  <si>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</si>
  <si>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</si>
  <si>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</si>
  <si>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</si>
  <si>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</si>
  <si>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</si>
  <si>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</si>
  <si>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</si>
  <si>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</si>
  <si>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</si>
  <si>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</si>
  <si>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</si>
  <si>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</si>
  <si>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</si>
  <si>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</si>
  <si>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</si>
  <si>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</si>
  <si>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</si>
  <si>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</si>
  <si>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</si>
  <si>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</si>
  <si>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</si>
  <si>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</si>
  <si>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</si>
  <si>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</si>
  <si>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</si>
  <si>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</si>
  <si>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</si>
  <si>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</si>
  <si>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</si>
  <si>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</si>
  <si>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</si>
  <si>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</si>
  <si>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</si>
  <si>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</si>
  <si>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</si>
  <si>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</si>
  <si>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</si>
  <si>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</si>
  <si>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</si>
  <si>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</si>
  <si>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</si>
  <si>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</si>
  <si>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</si>
  <si>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</si>
  <si>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</si>
  <si>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</si>
  <si>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</si>
  <si>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</si>
  <si>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</si>
  <si>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</si>
  <si>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</si>
  <si>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</si>
  <si>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</si>
  <si>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</si>
  <si>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</si>
  <si>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</si>
  <si>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</si>
  <si>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</si>
  <si>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</si>
  <si>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</si>
  <si>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</si>
  <si>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</si>
  <si>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</si>
  <si>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</si>
  <si>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</si>
  <si>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</si>
  <si>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</si>
  <si>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</si>
  <si>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</si>
  <si>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</si>
  <si>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</si>
  <si>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</si>
  <si>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</si>
  <si>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</si>
  <si>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</si>
  <si>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</si>
  <si>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</si>
  <si>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</si>
  <si>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</si>
  <si>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</si>
  <si>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</si>
  <si>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</si>
  <si>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</si>
  <si>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</si>
  <si>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</si>
  <si>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</si>
  <si>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</si>
  <si>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</si>
  <si>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</si>
  <si>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</si>
  <si>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</si>
  <si>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</si>
  <si>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</si>
  <si>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</si>
  <si>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</si>
  <si>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               LIC. MANUEL MEDINA GUZMAN </t>
  </si>
  <si>
    <t xml:space="preserve">PREPARADO POR: </t>
  </si>
  <si>
    <t xml:space="preserve">                                    ENC CONTABILIDAD Y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</si>
</sst>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mbria"/>
      <family val="1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1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/>
    </xf>
    <xf numFmtId="164" fontId="20" fillId="2" borderId="2" xfId="0" applyNumberFormat="1" applyFont="1" applyFill="1" applyBorder="1"/>
    <xf numFmtId="165" fontId="10" fillId="0" borderId="0" xfId="0" applyNumberFormat="1" applyFont="1"/>
    <xf numFmtId="165" fontId="27" fillId="0" borderId="0" xfId="1" applyNumberFormat="1" applyFont="1" applyBorder="1" applyAlignment="1">
      <alignment horizontal="center"/>
    </xf>
    <xf numFmtId="165" fontId="28" fillId="0" borderId="0" xfId="0" applyNumberFormat="1" applyFont="1" applyBorder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27" fillId="0" borderId="0" xfId="1" applyFont="1" applyBorder="1" applyAlignment="1">
      <alignment horizontal="center"/>
    </xf>
    <xf numFmtId="43" fontId="11" fillId="0" borderId="0" xfId="1" applyFont="1" applyAlignment="1">
      <alignment horizontal="left" indent="2"/>
    </xf>
    <xf numFmtId="165" fontId="32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165" fontId="24" fillId="5" borderId="2" xfId="0" applyNumberFormat="1" applyFont="1" applyFill="1" applyBorder="1"/>
    <xf numFmtId="43" fontId="24" fillId="5" borderId="2" xfId="1" applyFont="1" applyFill="1" applyBorder="1"/>
    <xf numFmtId="0" fontId="31" fillId="0" borderId="0" xfId="0" applyFont="1" applyAlignment="1">
      <alignment horizontal="left" indent="1"/>
    </xf>
    <xf numFmtId="0" fontId="33" fillId="5" borderId="2" xfId="0" applyFont="1" applyFill="1" applyBorder="1" applyAlignment="1">
      <alignment horizontal="center" vertical="center"/>
    </xf>
    <xf numFmtId="43" fontId="34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0" fontId="35" fillId="0" borderId="0" xfId="0" applyFont="1" applyBorder="1" applyAlignment="1"/>
    <xf numFmtId="0" fontId="35" fillId="0" borderId="0" xfId="0" applyFont="1" applyBorder="1" applyAlignment="1">
      <alignment horizontal="center"/>
    </xf>
    <xf numFmtId="0" fontId="3" fillId="0" borderId="0" xfId="0" applyFont="1"/>
    <xf numFmtId="43" fontId="3" fillId="0" borderId="0" xfId="1" applyFont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 wrapText="1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152400</xdr:rowOff>
    </xdr:from>
    <xdr:to>
      <xdr:col>8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1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</xdr:row>
      <xdr:rowOff>66675</xdr:rowOff>
    </xdr:from>
    <xdr:to>
      <xdr:col>9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53" t="s">
        <v>97</v>
      </c>
      <c r="D3" s="54"/>
      <c r="E3" s="5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53" t="s">
        <v>98</v>
      </c>
      <c r="D4" s="54"/>
      <c r="E4" s="5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55" t="s">
        <v>99</v>
      </c>
      <c r="D5" s="56"/>
      <c r="E5" s="5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55" t="s">
        <v>76</v>
      </c>
      <c r="D6" s="56"/>
      <c r="E6" s="5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55" t="s">
        <v>77</v>
      </c>
      <c r="D7" s="56"/>
      <c r="E7" s="5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55"/>
      <c r="D8" s="56"/>
      <c r="E8" s="56"/>
    </row>
    <row r="9" spans="2:16" ht="15" customHeight="1" x14ac:dyDescent="0.25">
      <c r="C9" s="57" t="s">
        <v>66</v>
      </c>
      <c r="D9" s="58" t="s">
        <v>94</v>
      </c>
      <c r="E9" s="58" t="s">
        <v>93</v>
      </c>
      <c r="F9" s="7"/>
    </row>
    <row r="10" spans="2:16" ht="23.25" customHeight="1" x14ac:dyDescent="0.25">
      <c r="C10" s="57"/>
      <c r="D10" s="59"/>
      <c r="E10" s="5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66" t="s">
        <v>106</v>
      </c>
      <c r="E91" s="66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60" t="s">
        <v>95</v>
      </c>
      <c r="D95" s="61"/>
      <c r="E95" s="62"/>
    </row>
    <row r="96" spans="3:5" ht="29.25" customHeight="1" x14ac:dyDescent="0.25">
      <c r="C96" s="63" t="s">
        <v>102</v>
      </c>
      <c r="D96" s="64"/>
      <c r="E96" s="65"/>
    </row>
    <row r="97" spans="3:5" ht="45" customHeight="1" x14ac:dyDescent="0.25">
      <c r="C97" s="60" t="s">
        <v>96</v>
      </c>
      <c r="D97" s="61"/>
      <c r="E97" s="6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53" t="s">
        <v>97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2:17" ht="21" customHeight="1" x14ac:dyDescent="0.25">
      <c r="B4" s="53" t="s">
        <v>98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2:17" x14ac:dyDescent="0.25">
      <c r="B5" s="69" t="s">
        <v>111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2:17" ht="15.75" customHeight="1" x14ac:dyDescent="0.25">
      <c r="B6" s="69" t="s">
        <v>92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2:17" ht="15.75" customHeight="1" x14ac:dyDescent="0.25">
      <c r="B7" s="69" t="s">
        <v>77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2:17" x14ac:dyDescent="0.25">
      <c r="B8" s="77" t="s">
        <v>100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2:17" ht="25.5" customHeight="1" x14ac:dyDescent="0.25">
      <c r="B9" s="74" t="s">
        <v>66</v>
      </c>
      <c r="C9" s="75" t="s">
        <v>94</v>
      </c>
      <c r="D9" s="75" t="s">
        <v>93</v>
      </c>
      <c r="E9" s="71" t="s">
        <v>91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2:17" ht="25.5" customHeight="1" x14ac:dyDescent="0.25">
      <c r="B10" s="74"/>
      <c r="C10" s="76"/>
      <c r="D10" s="76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50" t="s">
        <v>2</v>
      </c>
      <c r="C13" s="52">
        <v>58451500</v>
      </c>
      <c r="D13" s="47">
        <v>0</v>
      </c>
      <c r="E13" s="47">
        <v>4372425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9">
        <f>SUM(E13:P13)</f>
        <v>4372425</v>
      </c>
    </row>
    <row r="14" spans="2:17" s="26" customFormat="1" ht="11.25" x14ac:dyDescent="0.2">
      <c r="B14" s="50" t="s">
        <v>3</v>
      </c>
      <c r="C14" s="52">
        <v>2520000</v>
      </c>
      <c r="D14" s="47">
        <v>0</v>
      </c>
      <c r="E14" s="47">
        <v>206500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9">
        <f t="shared" ref="Q14:Q77" si="0">SUM(E14:P14)</f>
        <v>206500</v>
      </c>
    </row>
    <row r="15" spans="2:17" s="26" customFormat="1" ht="11.25" x14ac:dyDescent="0.2">
      <c r="B15" s="50" t="s">
        <v>4</v>
      </c>
      <c r="C15" s="52">
        <v>25000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9">
        <f t="shared" si="0"/>
        <v>0</v>
      </c>
    </row>
    <row r="16" spans="2:17" s="26" customFormat="1" ht="11.25" x14ac:dyDescent="0.2">
      <c r="B16" s="50" t="s">
        <v>5</v>
      </c>
      <c r="C16" s="52">
        <v>1000000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9">
        <f t="shared" si="0"/>
        <v>0</v>
      </c>
    </row>
    <row r="17" spans="2:17" s="26" customFormat="1" ht="11.25" x14ac:dyDescent="0.2">
      <c r="B17" s="50" t="s">
        <v>6</v>
      </c>
      <c r="C17" s="52">
        <v>6754520</v>
      </c>
      <c r="D17" s="47">
        <v>0</v>
      </c>
      <c r="E17" s="47">
        <v>664492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9">
        <f t="shared" si="0"/>
        <v>664492</v>
      </c>
    </row>
    <row r="18" spans="2:17" s="26" customFormat="1" ht="11.25" x14ac:dyDescent="0.2">
      <c r="B18" s="50" t="s">
        <v>7</v>
      </c>
      <c r="C18" s="52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9">
        <f t="shared" si="0"/>
        <v>0</v>
      </c>
    </row>
    <row r="19" spans="2:17" s="26" customFormat="1" ht="11.25" x14ac:dyDescent="0.2">
      <c r="B19" s="50" t="s">
        <v>8</v>
      </c>
      <c r="C19" s="52">
        <v>3883550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9">
        <f t="shared" si="0"/>
        <v>0</v>
      </c>
    </row>
    <row r="20" spans="2:17" s="26" customFormat="1" ht="11.25" x14ac:dyDescent="0.2">
      <c r="B20" s="50" t="s">
        <v>9</v>
      </c>
      <c r="C20" s="52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9">
        <f t="shared" si="0"/>
        <v>0</v>
      </c>
    </row>
    <row r="21" spans="2:17" s="26" customFormat="1" ht="11.25" x14ac:dyDescent="0.2">
      <c r="B21" s="50" t="s">
        <v>10</v>
      </c>
      <c r="C21" s="52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9">
        <f t="shared" si="0"/>
        <v>0</v>
      </c>
    </row>
    <row r="22" spans="2:17" s="26" customFormat="1" ht="11.25" x14ac:dyDescent="0.2">
      <c r="B22" s="50" t="s">
        <v>11</v>
      </c>
      <c r="C22" s="52">
        <v>500000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9">
        <f t="shared" si="0"/>
        <v>0</v>
      </c>
    </row>
    <row r="23" spans="2:17" s="26" customFormat="1" ht="11.25" x14ac:dyDescent="0.2">
      <c r="B23" s="50" t="s">
        <v>12</v>
      </c>
      <c r="C23" s="52">
        <v>75000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9">
        <f t="shared" si="0"/>
        <v>0</v>
      </c>
    </row>
    <row r="24" spans="2:17" s="26" customFormat="1" ht="11.25" x14ac:dyDescent="0.2">
      <c r="B24" s="50" t="s">
        <v>13</v>
      </c>
      <c r="C24" s="52">
        <v>2544000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9">
        <f t="shared" si="0"/>
        <v>0</v>
      </c>
    </row>
    <row r="25" spans="2:17" s="26" customFormat="1" ht="27.75" customHeight="1" x14ac:dyDescent="0.2">
      <c r="B25" s="51" t="s">
        <v>14</v>
      </c>
      <c r="C25" s="52">
        <v>500000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9">
        <f t="shared" si="0"/>
        <v>0</v>
      </c>
    </row>
    <row r="26" spans="2:17" s="26" customFormat="1" ht="26.25" customHeight="1" x14ac:dyDescent="0.2">
      <c r="B26" s="51" t="s">
        <v>15</v>
      </c>
      <c r="C26" s="52">
        <v>3440000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9">
        <f>SUM(E26:P26)</f>
        <v>0</v>
      </c>
    </row>
    <row r="27" spans="2:17" s="26" customFormat="1" ht="11.25" x14ac:dyDescent="0.2">
      <c r="B27" s="50" t="s">
        <v>16</v>
      </c>
      <c r="C27" s="52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9">
        <f t="shared" si="0"/>
        <v>0</v>
      </c>
    </row>
    <row r="28" spans="2:17" s="26" customFormat="1" ht="11.25" x14ac:dyDescent="0.2">
      <c r="B28" s="50" t="s">
        <v>17</v>
      </c>
      <c r="C28" s="52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9">
        <f t="shared" si="0"/>
        <v>0</v>
      </c>
    </row>
    <row r="29" spans="2:17" s="26" customFormat="1" ht="11.25" x14ac:dyDescent="0.2">
      <c r="B29" s="50" t="s">
        <v>18</v>
      </c>
      <c r="C29" s="52">
        <v>11824711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9">
        <f t="shared" si="0"/>
        <v>0</v>
      </c>
    </row>
    <row r="30" spans="2:17" s="26" customFormat="1" ht="11.25" x14ac:dyDescent="0.2">
      <c r="B30" s="50" t="s">
        <v>19</v>
      </c>
      <c r="C30" s="52">
        <v>745000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9">
        <f t="shared" si="0"/>
        <v>0</v>
      </c>
    </row>
    <row r="31" spans="2:17" s="26" customFormat="1" ht="11.25" x14ac:dyDescent="0.2">
      <c r="B31" s="50" t="s">
        <v>20</v>
      </c>
      <c r="C31" s="52">
        <v>1360000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9">
        <f t="shared" si="0"/>
        <v>0</v>
      </c>
    </row>
    <row r="32" spans="2:17" s="26" customFormat="1" ht="11.25" x14ac:dyDescent="0.2">
      <c r="B32" s="50" t="s">
        <v>21</v>
      </c>
      <c r="C32" s="52">
        <v>375000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9">
        <f t="shared" si="0"/>
        <v>0</v>
      </c>
    </row>
    <row r="33" spans="2:17" s="26" customFormat="1" ht="11.25" x14ac:dyDescent="0.2">
      <c r="B33" s="50" t="s">
        <v>22</v>
      </c>
      <c r="C33" s="52">
        <v>1125000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9">
        <f t="shared" si="0"/>
        <v>0</v>
      </c>
    </row>
    <row r="34" spans="2:17" s="26" customFormat="1" ht="19.5" customHeight="1" x14ac:dyDescent="0.2">
      <c r="B34" s="51" t="s">
        <v>23</v>
      </c>
      <c r="C34" s="52">
        <v>3730000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9">
        <f t="shared" si="0"/>
        <v>0</v>
      </c>
    </row>
    <row r="35" spans="2:17" s="26" customFormat="1" ht="27" customHeight="1" x14ac:dyDescent="0.2">
      <c r="B35" s="51" t="s">
        <v>24</v>
      </c>
      <c r="C35" s="52">
        <v>2255000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9">
        <f t="shared" si="0"/>
        <v>0</v>
      </c>
    </row>
    <row r="36" spans="2:17" s="26" customFormat="1" ht="27" customHeight="1" x14ac:dyDescent="0.2">
      <c r="B36" s="51" t="s">
        <v>25</v>
      </c>
      <c r="C36" s="52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9">
        <f t="shared" si="0"/>
        <v>0</v>
      </c>
    </row>
    <row r="37" spans="2:17" s="26" customFormat="1" ht="11.25" x14ac:dyDescent="0.2">
      <c r="B37" s="50" t="s">
        <v>26</v>
      </c>
      <c r="C37" s="52">
        <v>3720524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9">
        <f t="shared" si="0"/>
        <v>0</v>
      </c>
    </row>
    <row r="38" spans="2:17" s="26" customFormat="1" ht="11.25" x14ac:dyDescent="0.2">
      <c r="B38" s="50" t="s">
        <v>27</v>
      </c>
      <c r="C38" s="52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9">
        <f t="shared" si="0"/>
        <v>0</v>
      </c>
    </row>
    <row r="39" spans="2:17" s="26" customFormat="1" ht="11.25" x14ac:dyDescent="0.2">
      <c r="B39" s="50" t="s">
        <v>28</v>
      </c>
      <c r="C39" s="52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9">
        <f t="shared" si="0"/>
        <v>0</v>
      </c>
    </row>
    <row r="40" spans="2:17" s="26" customFormat="1" ht="21.75" customHeight="1" x14ac:dyDescent="0.2">
      <c r="B40" s="51" t="s">
        <v>29</v>
      </c>
      <c r="C40" s="52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9">
        <f t="shared" si="0"/>
        <v>0</v>
      </c>
    </row>
    <row r="41" spans="2:17" s="26" customFormat="1" ht="21.75" customHeight="1" x14ac:dyDescent="0.2">
      <c r="B41" s="51" t="s">
        <v>30</v>
      </c>
      <c r="C41" s="52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9">
        <f t="shared" si="0"/>
        <v>0</v>
      </c>
    </row>
    <row r="42" spans="2:17" s="26" customFormat="1" ht="21.75" customHeight="1" x14ac:dyDescent="0.2">
      <c r="B42" s="51" t="s">
        <v>31</v>
      </c>
      <c r="C42" s="52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9">
        <f t="shared" si="0"/>
        <v>0</v>
      </c>
    </row>
    <row r="43" spans="2:17" s="26" customFormat="1" ht="21.75" customHeight="1" x14ac:dyDescent="0.2">
      <c r="B43" s="51" t="s">
        <v>32</v>
      </c>
      <c r="C43" s="52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9">
        <f t="shared" si="0"/>
        <v>0</v>
      </c>
    </row>
    <row r="44" spans="2:17" s="26" customFormat="1" ht="11.25" x14ac:dyDescent="0.2">
      <c r="B44" s="50" t="s">
        <v>33</v>
      </c>
      <c r="C44" s="52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9">
        <f t="shared" si="0"/>
        <v>0</v>
      </c>
    </row>
    <row r="45" spans="2:17" s="26" customFormat="1" ht="21.75" customHeight="1" x14ac:dyDescent="0.2">
      <c r="B45" s="51" t="s">
        <v>34</v>
      </c>
      <c r="C45" s="52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9">
        <f t="shared" si="0"/>
        <v>0</v>
      </c>
    </row>
    <row r="46" spans="2:17" s="26" customFormat="1" ht="21.75" customHeight="1" x14ac:dyDescent="0.2">
      <c r="B46" s="51" t="s">
        <v>35</v>
      </c>
      <c r="C46" s="52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9">
        <f t="shared" si="0"/>
        <v>0</v>
      </c>
    </row>
    <row r="47" spans="2:17" s="26" customFormat="1" ht="11.25" x14ac:dyDescent="0.2">
      <c r="B47" s="50" t="s">
        <v>36</v>
      </c>
      <c r="C47" s="52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9">
        <f t="shared" si="0"/>
        <v>0</v>
      </c>
    </row>
    <row r="48" spans="2:17" s="26" customFormat="1" ht="21.75" customHeight="1" x14ac:dyDescent="0.2">
      <c r="B48" s="51" t="s">
        <v>37</v>
      </c>
      <c r="C48" s="52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9">
        <f t="shared" si="0"/>
        <v>0</v>
      </c>
    </row>
    <row r="49" spans="2:17" s="31" customFormat="1" ht="17.25" x14ac:dyDescent="0.2">
      <c r="B49" s="51" t="s">
        <v>38</v>
      </c>
      <c r="C49" s="52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9">
        <f t="shared" si="0"/>
        <v>0</v>
      </c>
    </row>
    <row r="50" spans="2:17" s="31" customFormat="1" ht="17.25" x14ac:dyDescent="0.2">
      <c r="B50" s="51" t="s">
        <v>39</v>
      </c>
      <c r="C50" s="52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9">
        <f t="shared" si="0"/>
        <v>0</v>
      </c>
    </row>
    <row r="51" spans="2:17" s="31" customFormat="1" ht="25.5" x14ac:dyDescent="0.2">
      <c r="B51" s="51" t="s">
        <v>40</v>
      </c>
      <c r="C51" s="52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9">
        <f t="shared" si="0"/>
        <v>0</v>
      </c>
    </row>
    <row r="52" spans="2:17" s="26" customFormat="1" ht="11.25" x14ac:dyDescent="0.2">
      <c r="B52" s="50" t="s">
        <v>41</v>
      </c>
      <c r="C52" s="52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9">
        <f t="shared" si="0"/>
        <v>0</v>
      </c>
    </row>
    <row r="53" spans="2:17" s="31" customFormat="1" ht="17.25" x14ac:dyDescent="0.2">
      <c r="B53" s="51" t="s">
        <v>42</v>
      </c>
      <c r="C53" s="52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9">
        <f t="shared" si="0"/>
        <v>0</v>
      </c>
    </row>
    <row r="54" spans="2:17" s="26" customFormat="1" ht="11.25" x14ac:dyDescent="0.2">
      <c r="B54" s="50" t="s">
        <v>43</v>
      </c>
      <c r="C54" s="52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9">
        <f t="shared" si="0"/>
        <v>0</v>
      </c>
    </row>
    <row r="55" spans="2:17" s="26" customFormat="1" ht="11.25" x14ac:dyDescent="0.2">
      <c r="B55" s="50" t="s">
        <v>44</v>
      </c>
      <c r="C55" s="52">
        <v>500000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9">
        <f t="shared" si="0"/>
        <v>0</v>
      </c>
    </row>
    <row r="56" spans="2:17" s="31" customFormat="1" ht="25.5" x14ac:dyDescent="0.2">
      <c r="B56" s="51" t="s">
        <v>45</v>
      </c>
      <c r="C56" s="52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9">
        <f t="shared" si="0"/>
        <v>0</v>
      </c>
    </row>
    <row r="57" spans="2:17" s="31" customFormat="1" ht="17.25" x14ac:dyDescent="0.2">
      <c r="B57" s="51" t="s">
        <v>46</v>
      </c>
      <c r="C57" s="52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9">
        <f t="shared" si="0"/>
        <v>0</v>
      </c>
    </row>
    <row r="58" spans="2:17" s="31" customFormat="1" ht="25.5" x14ac:dyDescent="0.2">
      <c r="B58" s="51" t="s">
        <v>47</v>
      </c>
      <c r="C58" s="52">
        <v>3205000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9">
        <f t="shared" si="0"/>
        <v>0</v>
      </c>
    </row>
    <row r="59" spans="2:17" s="26" customFormat="1" ht="11.25" x14ac:dyDescent="0.2">
      <c r="B59" s="50" t="s">
        <v>48</v>
      </c>
      <c r="C59" s="52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9">
        <f t="shared" si="0"/>
        <v>0</v>
      </c>
    </row>
    <row r="60" spans="2:17" s="26" customFormat="1" ht="11.25" x14ac:dyDescent="0.2">
      <c r="B60" s="50" t="s">
        <v>49</v>
      </c>
      <c r="C60" s="52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9">
        <f t="shared" si="0"/>
        <v>0</v>
      </c>
    </row>
    <row r="61" spans="2:17" s="26" customFormat="1" ht="11.25" x14ac:dyDescent="0.2">
      <c r="B61" s="50" t="s">
        <v>50</v>
      </c>
      <c r="C61" s="52">
        <v>9895000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9">
        <f t="shared" si="0"/>
        <v>0</v>
      </c>
    </row>
    <row r="62" spans="2:17" s="26" customFormat="1" ht="11.25" x14ac:dyDescent="0.2">
      <c r="B62" s="50" t="s">
        <v>51</v>
      </c>
      <c r="C62" s="52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9">
        <f t="shared" si="0"/>
        <v>0</v>
      </c>
    </row>
    <row r="63" spans="2:17" s="31" customFormat="1" ht="25.5" x14ac:dyDescent="0.2">
      <c r="B63" s="51" t="s">
        <v>52</v>
      </c>
      <c r="C63" s="52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9">
        <f t="shared" si="0"/>
        <v>0</v>
      </c>
    </row>
    <row r="64" spans="2:17" s="26" customFormat="1" ht="11.25" x14ac:dyDescent="0.2">
      <c r="B64" s="50" t="s">
        <v>53</v>
      </c>
      <c r="C64" s="52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9">
        <f t="shared" si="0"/>
        <v>0</v>
      </c>
    </row>
    <row r="65" spans="2:17" s="26" customFormat="1" ht="11.25" x14ac:dyDescent="0.2">
      <c r="B65" s="50" t="s">
        <v>54</v>
      </c>
      <c r="C65" s="52">
        <v>2175000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9">
        <f t="shared" si="0"/>
        <v>0</v>
      </c>
    </row>
    <row r="66" spans="2:17" s="26" customFormat="1" ht="11.25" x14ac:dyDescent="0.2">
      <c r="B66" s="50" t="s">
        <v>55</v>
      </c>
      <c r="C66" s="52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9">
        <f t="shared" si="0"/>
        <v>0</v>
      </c>
    </row>
    <row r="67" spans="2:17" s="26" customFormat="1" ht="11.25" x14ac:dyDescent="0.2">
      <c r="B67" s="50" t="s">
        <v>56</v>
      </c>
      <c r="C67" s="52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9">
        <f t="shared" si="0"/>
        <v>0</v>
      </c>
    </row>
    <row r="68" spans="2:17" s="31" customFormat="1" ht="25.5" x14ac:dyDescent="0.2">
      <c r="B68" s="51" t="s">
        <v>57</v>
      </c>
      <c r="C68" s="52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9">
        <f t="shared" si="0"/>
        <v>0</v>
      </c>
    </row>
    <row r="69" spans="2:17" s="31" customFormat="1" ht="25.5" x14ac:dyDescent="0.2">
      <c r="B69" s="51" t="s">
        <v>58</v>
      </c>
      <c r="C69" s="52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9">
        <f t="shared" si="0"/>
        <v>0</v>
      </c>
    </row>
    <row r="70" spans="2:17" s="26" customFormat="1" ht="11.25" x14ac:dyDescent="0.2">
      <c r="B70" s="50" t="s">
        <v>59</v>
      </c>
      <c r="C70" s="52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9">
        <f t="shared" si="0"/>
        <v>0</v>
      </c>
    </row>
    <row r="71" spans="2:17" s="31" customFormat="1" ht="25.5" x14ac:dyDescent="0.2">
      <c r="B71" s="51" t="s">
        <v>60</v>
      </c>
      <c r="C71" s="52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9">
        <f t="shared" si="0"/>
        <v>0</v>
      </c>
    </row>
    <row r="72" spans="2:17" s="26" customFormat="1" ht="11.25" x14ac:dyDescent="0.2">
      <c r="B72" s="50" t="s">
        <v>61</v>
      </c>
      <c r="C72" s="52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9">
        <f t="shared" si="0"/>
        <v>0</v>
      </c>
    </row>
    <row r="73" spans="2:17" s="26" customFormat="1" ht="11.25" x14ac:dyDescent="0.2">
      <c r="B73" s="50" t="s">
        <v>62</v>
      </c>
      <c r="C73" s="52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9">
        <f t="shared" si="0"/>
        <v>0</v>
      </c>
    </row>
    <row r="74" spans="2:17" s="26" customFormat="1" ht="11.25" x14ac:dyDescent="0.2">
      <c r="B74" s="50" t="s">
        <v>63</v>
      </c>
      <c r="C74" s="52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9">
        <f t="shared" si="0"/>
        <v>0</v>
      </c>
    </row>
    <row r="75" spans="2:17" s="31" customFormat="1" ht="17.25" x14ac:dyDescent="0.2">
      <c r="B75" s="51" t="s">
        <v>64</v>
      </c>
      <c r="C75" s="52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9">
        <f t="shared" si="0"/>
        <v>0</v>
      </c>
    </row>
    <row r="76" spans="2:17" s="26" customFormat="1" ht="11.25" x14ac:dyDescent="0.2">
      <c r="B76" s="50" t="s">
        <v>67</v>
      </c>
      <c r="C76" s="52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9">
        <f t="shared" si="0"/>
        <v>0</v>
      </c>
    </row>
    <row r="77" spans="2:17" s="26" customFormat="1" ht="11.25" x14ac:dyDescent="0.2">
      <c r="B77" s="50" t="s">
        <v>68</v>
      </c>
      <c r="C77" s="52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9">
        <f t="shared" si="0"/>
        <v>0</v>
      </c>
    </row>
    <row r="78" spans="2:17" s="26" customFormat="1" ht="11.25" x14ac:dyDescent="0.2">
      <c r="B78" s="50" t="s">
        <v>69</v>
      </c>
      <c r="C78" s="52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9">
        <f t="shared" ref="Q78:Q84" si="1">SUM(E78:P78)</f>
        <v>0</v>
      </c>
    </row>
    <row r="79" spans="2:17" s="26" customFormat="1" ht="11.25" x14ac:dyDescent="0.2">
      <c r="B79" s="50" t="s">
        <v>70</v>
      </c>
      <c r="C79" s="52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9">
        <f t="shared" si="1"/>
        <v>0</v>
      </c>
    </row>
    <row r="80" spans="2:17" s="26" customFormat="1" ht="11.25" x14ac:dyDescent="0.2">
      <c r="B80" s="50" t="s">
        <v>71</v>
      </c>
      <c r="C80" s="52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9">
        <f t="shared" si="1"/>
        <v>0</v>
      </c>
    </row>
    <row r="81" spans="2:17" s="26" customFormat="1" ht="11.25" x14ac:dyDescent="0.2">
      <c r="B81" s="50" t="s">
        <v>72</v>
      </c>
      <c r="C81" s="52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9">
        <f t="shared" si="1"/>
        <v>0</v>
      </c>
    </row>
    <row r="82" spans="2:17" s="26" customFormat="1" ht="11.25" x14ac:dyDescent="0.2">
      <c r="B82" s="50" t="s">
        <v>73</v>
      </c>
      <c r="C82" s="52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9">
        <f t="shared" si="1"/>
        <v>0</v>
      </c>
    </row>
    <row r="83" spans="2:17" s="26" customFormat="1" ht="11.25" x14ac:dyDescent="0.2">
      <c r="B83" s="50" t="s">
        <v>74</v>
      </c>
      <c r="C83" s="52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9">
        <f t="shared" si="1"/>
        <v>0</v>
      </c>
    </row>
    <row r="84" spans="2:17" s="26" customFormat="1" ht="11.25" x14ac:dyDescent="0.2">
      <c r="B84" s="50" t="s">
        <v>75</v>
      </c>
      <c r="C84" s="52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9">
        <f t="shared" si="1"/>
        <v>0</v>
      </c>
    </row>
    <row r="85" spans="2:17" x14ac:dyDescent="0.25">
      <c r="B85" s="29" t="s">
        <v>65</v>
      </c>
      <c r="C85" s="46">
        <f>SUM(C13:C84)</f>
        <v>120603805</v>
      </c>
      <c r="D85" s="30">
        <f>SUM(D13:D84)</f>
        <v>0</v>
      </c>
      <c r="E85" s="41">
        <f>SUM(E13:E84)</f>
        <v>5243417</v>
      </c>
      <c r="F85" s="41">
        <f t="shared" ref="F85:P85" si="2">SUM(F13:F84)</f>
        <v>0</v>
      </c>
      <c r="G85" s="41">
        <f t="shared" si="2"/>
        <v>0</v>
      </c>
      <c r="H85" s="41">
        <f t="shared" si="2"/>
        <v>0</v>
      </c>
      <c r="I85" s="41">
        <f t="shared" si="2"/>
        <v>0</v>
      </c>
      <c r="J85" s="41">
        <f t="shared" si="2"/>
        <v>0</v>
      </c>
      <c r="K85" s="41">
        <f t="shared" si="2"/>
        <v>0</v>
      </c>
      <c r="L85" s="41">
        <f t="shared" si="2"/>
        <v>0</v>
      </c>
      <c r="M85" s="41">
        <f t="shared" si="2"/>
        <v>0</v>
      </c>
      <c r="N85" s="41">
        <f t="shared" si="2"/>
        <v>0</v>
      </c>
      <c r="O85" s="41">
        <f t="shared" si="2"/>
        <v>0</v>
      </c>
      <c r="P85" s="41">
        <f t="shared" si="2"/>
        <v>0</v>
      </c>
      <c r="Q85" s="41">
        <f>SUM(Q13:Q84)</f>
        <v>5243417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67" t="s">
        <v>108</v>
      </c>
      <c r="C94" s="67"/>
      <c r="D94" s="67"/>
      <c r="E94" s="67"/>
    </row>
    <row r="95" spans="2:17" x14ac:dyDescent="0.25">
      <c r="B95" s="68" t="s">
        <v>109</v>
      </c>
      <c r="C95" s="68"/>
      <c r="D95" s="68"/>
      <c r="E95" s="68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B3:L94"/>
  <sheetViews>
    <sheetView showGridLines="0" tabSelected="1" topLeftCell="A64" workbookViewId="0">
      <selection activeCell="K67" sqref="K67"/>
    </sheetView>
  </sheetViews>
  <sheetFormatPr baseColWidth="10" defaultColWidth="11.42578125" defaultRowHeight="15" x14ac:dyDescent="0.25"/>
  <cols>
    <col min="1" max="1" width="1.42578125" customWidth="1"/>
    <col min="2" max="2" width="44.7109375" customWidth="1"/>
    <col min="3" max="3" width="14.140625" customWidth="1"/>
    <col min="4" max="4" width="10.7109375" customWidth="1"/>
    <col min="5" max="5" width="10" customWidth="1"/>
    <col min="6" max="6" width="9.85546875" customWidth="1"/>
    <col min="7" max="7" width="12.42578125" customWidth="1"/>
    <col min="8" max="8" width="13.140625" customWidth="1"/>
    <col min="9" max="9" width="13.42578125" customWidth="1"/>
    <col min="11" max="12" width="12.140625" bestFit="1" customWidth="1"/>
  </cols>
  <sheetData>
    <row r="3" spans="2:9" ht="28.5" customHeight="1" x14ac:dyDescent="0.25">
      <c r="B3" s="53" t="s">
        <v>97</v>
      </c>
      <c r="C3" s="54"/>
      <c r="D3" s="54"/>
      <c r="E3" s="54"/>
      <c r="F3" s="54"/>
      <c r="G3" s="54"/>
      <c r="H3" s="54"/>
      <c r="I3" s="54"/>
    </row>
    <row r="4" spans="2:9" ht="21" customHeight="1" x14ac:dyDescent="0.25">
      <c r="B4" s="53" t="s">
        <v>98</v>
      </c>
      <c r="C4" s="54"/>
      <c r="D4" s="54"/>
      <c r="E4" s="54"/>
      <c r="F4" s="54"/>
      <c r="G4" s="54"/>
      <c r="H4" s="54"/>
      <c r="I4" s="54"/>
    </row>
    <row r="5" spans="2:9" x14ac:dyDescent="0.25">
      <c r="B5" s="69" t="s">
        <v>111</v>
      </c>
      <c r="C5" s="70"/>
      <c r="D5" s="70"/>
      <c r="E5" s="70"/>
      <c r="F5" s="70"/>
      <c r="G5" s="70"/>
      <c r="H5" s="70"/>
      <c r="I5" s="70"/>
    </row>
    <row r="6" spans="2:9" ht="15.75" customHeight="1" x14ac:dyDescent="0.25">
      <c r="B6" s="69" t="s">
        <v>92</v>
      </c>
      <c r="C6" s="70"/>
      <c r="D6" s="70"/>
      <c r="E6" s="70"/>
      <c r="F6" s="70"/>
      <c r="G6" s="70"/>
      <c r="H6" s="70"/>
      <c r="I6" s="70"/>
    </row>
    <row r="7" spans="2:9" ht="15.75" customHeight="1" x14ac:dyDescent="0.25">
      <c r="B7" s="69" t="s">
        <v>77</v>
      </c>
      <c r="C7" s="70"/>
      <c r="D7" s="70"/>
      <c r="E7" s="70"/>
      <c r="F7" s="70"/>
      <c r="G7" s="70"/>
      <c r="H7" s="70"/>
      <c r="I7" s="70"/>
    </row>
    <row r="8" spans="2:9" x14ac:dyDescent="0.25">
      <c r="B8" s="77" t="s">
        <v>110</v>
      </c>
      <c r="C8" s="78"/>
      <c r="D8" s="78"/>
      <c r="E8" s="78"/>
      <c r="F8" s="78"/>
      <c r="G8" s="78"/>
      <c r="H8" s="78"/>
      <c r="I8" s="78"/>
    </row>
    <row r="9" spans="2:9" ht="25.5" customHeight="1" x14ac:dyDescent="0.25">
      <c r="B9" s="111" t="s">
        <v>66</v>
      </c>
      <c r="C9" s="106" t="s">
        <v>94</v>
      </c>
      <c r="D9" s="106" t="s">
        <v>93</v>
      </c>
      <c r="E9" s="108" t="s">
        <v>91</v>
      </c>
      <c r="F9" s="109"/>
      <c r="G9" s="109"/>
      <c r="H9" s="109"/>
      <c r="I9" s="110"/>
    </row>
    <row r="10" spans="2:9" x14ac:dyDescent="0.25">
      <c r="B10" s="111"/>
      <c r="C10" s="107"/>
      <c r="D10" s="107"/>
      <c r="E10" s="45" t="s">
        <v>79</v>
      </c>
      <c r="F10" s="45" t="s">
        <v>80</v>
      </c>
      <c r="G10" s="45" t="s">
        <v>81</v>
      </c>
      <c r="H10" s="45" t="s">
        <v>82</v>
      </c>
      <c r="I10" s="45" t="s">
        <v>78</v>
      </c>
    </row>
    <row r="11" spans="2:9" x14ac:dyDescent="0.25">
      <c r="B11" s="27" t="s">
        <v>0</v>
      </c>
      <c r="C11" s="2"/>
      <c r="D11" s="2"/>
      <c r="E11" s="2"/>
      <c r="F11" s="2"/>
      <c r="G11" s="2"/>
      <c r="H11" s="2"/>
      <c r="I11" s="2"/>
    </row>
    <row r="12" spans="2:9" x14ac:dyDescent="0.25">
      <c r="B12" s="95" t="s">
        <v>1</v>
      </c>
      <c r="C12" s="4"/>
      <c r="D12" s="4"/>
      <c r="E12" s="101"/>
      <c r="F12" s="101"/>
      <c r="G12" s="102"/>
      <c r="H12" s="102"/>
      <c r="I12" s="101"/>
    </row>
    <row r="13" spans="2:9" ht="27" customHeight="1" x14ac:dyDescent="0.25">
      <c r="B13" s="103" t="s">
        <v>2</v>
      </c>
      <c r="C13" s="90">
        <v>58451500</v>
      </c>
      <c r="D13" s="91">
        <v>0</v>
      </c>
      <c r="E13" s="91">
        <v>163333</v>
      </c>
      <c r="F13" s="91">
        <v>159333</v>
      </c>
      <c r="G13" s="92">
        <v>235333.33</v>
      </c>
      <c r="H13" s="92">
        <v>180000</v>
      </c>
      <c r="I13" s="92">
        <f>SUM(E13:H13)</f>
        <v>737999.33</v>
      </c>
    </row>
    <row r="14" spans="2:9" s="26" customFormat="1" ht="12.75" x14ac:dyDescent="0.2">
      <c r="B14" s="103" t="s">
        <v>3</v>
      </c>
      <c r="C14" s="90">
        <v>2520000</v>
      </c>
      <c r="D14" s="91">
        <v>0</v>
      </c>
      <c r="E14" s="91">
        <v>0</v>
      </c>
      <c r="F14" s="91">
        <v>0</v>
      </c>
      <c r="G14" s="92">
        <v>0</v>
      </c>
      <c r="H14" s="92">
        <v>0</v>
      </c>
      <c r="I14" s="92">
        <f>SUM(E14:H14)</f>
        <v>0</v>
      </c>
    </row>
    <row r="15" spans="2:9" s="26" customFormat="1" ht="12.75" x14ac:dyDescent="0.2">
      <c r="B15" s="103" t="s">
        <v>4</v>
      </c>
      <c r="C15" s="90">
        <v>25000</v>
      </c>
      <c r="D15" s="91">
        <v>0</v>
      </c>
      <c r="E15" s="91">
        <v>0</v>
      </c>
      <c r="F15" s="91">
        <v>0</v>
      </c>
      <c r="G15" s="92">
        <v>0</v>
      </c>
      <c r="H15" s="92">
        <v>0</v>
      </c>
      <c r="I15" s="92">
        <f>SUM(E15:H15)</f>
        <v>0</v>
      </c>
    </row>
    <row r="16" spans="2:9" s="26" customFormat="1" ht="12.75" x14ac:dyDescent="0.2">
      <c r="B16" s="103" t="s">
        <v>5</v>
      </c>
      <c r="C16" s="90">
        <v>1000000</v>
      </c>
      <c r="D16" s="91">
        <v>0</v>
      </c>
      <c r="E16" s="91">
        <v>0</v>
      </c>
      <c r="F16" s="91">
        <v>0</v>
      </c>
      <c r="G16" s="92">
        <v>0</v>
      </c>
      <c r="H16" s="92">
        <v>0</v>
      </c>
      <c r="I16" s="92">
        <f>SUM(E16:H16)</f>
        <v>0</v>
      </c>
    </row>
    <row r="17" spans="2:12" s="26" customFormat="1" ht="12.75" x14ac:dyDescent="0.2">
      <c r="B17" s="103" t="s">
        <v>6</v>
      </c>
      <c r="C17" s="90">
        <v>6754520</v>
      </c>
      <c r="D17" s="91">
        <v>0</v>
      </c>
      <c r="E17" s="91">
        <v>0</v>
      </c>
      <c r="F17" s="91">
        <v>0</v>
      </c>
      <c r="G17" s="92">
        <v>0</v>
      </c>
      <c r="H17" s="92">
        <v>0</v>
      </c>
      <c r="I17" s="92">
        <f>SUM(E17:H17)</f>
        <v>0</v>
      </c>
      <c r="L17" s="89"/>
    </row>
    <row r="18" spans="2:12" s="26" customFormat="1" ht="12.75" x14ac:dyDescent="0.2">
      <c r="B18" s="103" t="s">
        <v>7</v>
      </c>
      <c r="C18" s="90">
        <v>0</v>
      </c>
      <c r="D18" s="91">
        <v>0</v>
      </c>
      <c r="E18" s="91">
        <v>0</v>
      </c>
      <c r="F18" s="91">
        <v>0</v>
      </c>
      <c r="G18" s="92"/>
      <c r="H18" s="92">
        <v>0</v>
      </c>
      <c r="I18" s="92">
        <f>SUM(E18:H18)</f>
        <v>0</v>
      </c>
      <c r="L18" s="89"/>
    </row>
    <row r="19" spans="2:12" s="26" customFormat="1" ht="12.75" x14ac:dyDescent="0.2">
      <c r="B19" s="103" t="s">
        <v>8</v>
      </c>
      <c r="C19" s="90">
        <v>3883550</v>
      </c>
      <c r="D19" s="91">
        <v>0</v>
      </c>
      <c r="E19" s="91">
        <v>395929</v>
      </c>
      <c r="F19" s="91">
        <v>312115</v>
      </c>
      <c r="G19" s="92">
        <v>429013.99</v>
      </c>
      <c r="H19" s="88">
        <v>373454.77</v>
      </c>
      <c r="I19" s="92">
        <f>SUM(E19:H19)</f>
        <v>1510512.76</v>
      </c>
      <c r="L19" s="89"/>
    </row>
    <row r="20" spans="2:12" s="26" customFormat="1" ht="12.75" x14ac:dyDescent="0.2">
      <c r="B20" s="103" t="s">
        <v>9</v>
      </c>
      <c r="C20" s="90">
        <v>0</v>
      </c>
      <c r="D20" s="91">
        <v>0</v>
      </c>
      <c r="E20" s="91">
        <v>0</v>
      </c>
      <c r="F20" s="48">
        <v>0</v>
      </c>
      <c r="G20" s="92">
        <v>458862.08000000002</v>
      </c>
      <c r="H20" s="92">
        <v>0</v>
      </c>
      <c r="I20" s="92">
        <f>SUM(E20:H20)</f>
        <v>458862.08000000002</v>
      </c>
      <c r="L20" s="89"/>
    </row>
    <row r="21" spans="2:12" s="26" customFormat="1" ht="12.75" x14ac:dyDescent="0.2">
      <c r="B21" s="103" t="s">
        <v>10</v>
      </c>
      <c r="C21" s="90">
        <v>0</v>
      </c>
      <c r="D21" s="91">
        <v>0</v>
      </c>
      <c r="E21" s="91">
        <v>3500</v>
      </c>
      <c r="F21" s="91">
        <v>19050</v>
      </c>
      <c r="G21" s="92">
        <v>0</v>
      </c>
      <c r="H21" s="88">
        <v>15100</v>
      </c>
      <c r="I21" s="92">
        <f>SUM(E21:H21)</f>
        <v>37650</v>
      </c>
    </row>
    <row r="22" spans="2:12" s="26" customFormat="1" ht="12.75" x14ac:dyDescent="0.2">
      <c r="B22" s="103" t="s">
        <v>11</v>
      </c>
      <c r="C22" s="90">
        <v>500000</v>
      </c>
      <c r="D22" s="91">
        <v>0</v>
      </c>
      <c r="E22" s="91">
        <v>8020</v>
      </c>
      <c r="F22" s="91">
        <v>2150</v>
      </c>
      <c r="G22" s="92">
        <v>18000</v>
      </c>
      <c r="H22" s="88">
        <v>6755.7</v>
      </c>
      <c r="I22" s="92">
        <f>SUM(E22:H22)</f>
        <v>34925.699999999997</v>
      </c>
    </row>
    <row r="23" spans="2:12" s="26" customFormat="1" ht="12.75" x14ac:dyDescent="0.2">
      <c r="B23" s="103" t="s">
        <v>12</v>
      </c>
      <c r="C23" s="90">
        <v>75000</v>
      </c>
      <c r="D23" s="91">
        <v>0</v>
      </c>
      <c r="E23" s="91">
        <v>0</v>
      </c>
      <c r="F23" s="91">
        <v>0</v>
      </c>
      <c r="G23" s="92">
        <v>0</v>
      </c>
      <c r="H23" s="92">
        <v>0</v>
      </c>
      <c r="I23" s="92">
        <f>SUM(E23:H23)</f>
        <v>0</v>
      </c>
    </row>
    <row r="24" spans="2:12" s="26" customFormat="1" ht="12.75" x14ac:dyDescent="0.2">
      <c r="B24" s="103" t="s">
        <v>13</v>
      </c>
      <c r="C24" s="90">
        <v>2544000</v>
      </c>
      <c r="D24" s="91">
        <v>0</v>
      </c>
      <c r="E24" s="91">
        <v>141441</v>
      </c>
      <c r="F24" s="91">
        <v>141441</v>
      </c>
      <c r="G24" s="92">
        <v>141441.14000000001</v>
      </c>
      <c r="H24" s="88">
        <v>146133.88</v>
      </c>
      <c r="I24" s="92">
        <f>SUM(E24:H24)</f>
        <v>570457.02</v>
      </c>
    </row>
    <row r="25" spans="2:12" s="26" customFormat="1" ht="27.75" customHeight="1" x14ac:dyDescent="0.2">
      <c r="B25" s="104" t="s">
        <v>14</v>
      </c>
      <c r="C25" s="90">
        <v>500000</v>
      </c>
      <c r="D25" s="91">
        <v>0</v>
      </c>
      <c r="E25" s="91">
        <v>56808</v>
      </c>
      <c r="F25" s="91">
        <v>31131</v>
      </c>
      <c r="G25" s="92">
        <v>56757</v>
      </c>
      <c r="H25" s="88">
        <v>40594</v>
      </c>
      <c r="I25" s="92">
        <f>SUM(E25:H25)</f>
        <v>185290</v>
      </c>
    </row>
    <row r="26" spans="2:12" s="26" customFormat="1" ht="22.5" customHeight="1" x14ac:dyDescent="0.2">
      <c r="B26" s="104" t="s">
        <v>15</v>
      </c>
      <c r="C26" s="90">
        <v>3440000</v>
      </c>
      <c r="D26" s="91">
        <v>0</v>
      </c>
      <c r="E26" s="91">
        <v>401715</v>
      </c>
      <c r="F26" s="91">
        <v>440385</v>
      </c>
      <c r="G26" s="92">
        <v>273219.3</v>
      </c>
      <c r="H26" s="88">
        <v>177617.63</v>
      </c>
      <c r="I26" s="92">
        <f>SUM(E26:H26)</f>
        <v>1292936.9300000002</v>
      </c>
    </row>
    <row r="27" spans="2:12" s="26" customFormat="1" ht="12.75" x14ac:dyDescent="0.2">
      <c r="B27" s="103" t="s">
        <v>16</v>
      </c>
      <c r="C27" s="90">
        <v>0</v>
      </c>
      <c r="D27" s="91">
        <v>0</v>
      </c>
      <c r="E27" s="91">
        <v>0</v>
      </c>
      <c r="F27" s="91">
        <v>0</v>
      </c>
      <c r="G27" s="92">
        <v>0</v>
      </c>
      <c r="H27" s="88">
        <v>0</v>
      </c>
      <c r="I27" s="92">
        <f>SUM(E27:H27)</f>
        <v>0</v>
      </c>
    </row>
    <row r="28" spans="2:12" s="26" customFormat="1" ht="12.75" x14ac:dyDescent="0.2">
      <c r="B28" s="103" t="s">
        <v>17</v>
      </c>
      <c r="C28" s="90">
        <v>0</v>
      </c>
      <c r="D28" s="91">
        <v>0</v>
      </c>
      <c r="E28" s="91">
        <v>0</v>
      </c>
      <c r="F28" s="91">
        <v>0</v>
      </c>
      <c r="G28" s="92"/>
      <c r="H28" s="92">
        <v>0</v>
      </c>
      <c r="I28" s="92">
        <f>SUM(E28:H28)</f>
        <v>0</v>
      </c>
    </row>
    <row r="29" spans="2:12" s="26" customFormat="1" ht="12.75" x14ac:dyDescent="0.2">
      <c r="B29" s="103" t="s">
        <v>18</v>
      </c>
      <c r="C29" s="90">
        <v>11824711</v>
      </c>
      <c r="D29" s="91">
        <v>0</v>
      </c>
      <c r="E29" s="91">
        <v>591820</v>
      </c>
      <c r="F29" s="91">
        <v>907244</v>
      </c>
      <c r="G29" s="92">
        <v>454570.25</v>
      </c>
      <c r="H29" s="88">
        <v>793678.87</v>
      </c>
      <c r="I29" s="92">
        <f>SUM(E29:H29)</f>
        <v>2747313.12</v>
      </c>
    </row>
    <row r="30" spans="2:12" s="26" customFormat="1" ht="12.75" x14ac:dyDescent="0.2">
      <c r="B30" s="103" t="s">
        <v>19</v>
      </c>
      <c r="C30" s="90">
        <v>745000</v>
      </c>
      <c r="D30" s="91">
        <v>0</v>
      </c>
      <c r="E30" s="91">
        <v>7560</v>
      </c>
      <c r="F30" s="91">
        <v>75169</v>
      </c>
      <c r="G30" s="92">
        <v>35433.06</v>
      </c>
      <c r="H30" s="88">
        <v>9762</v>
      </c>
      <c r="I30" s="92">
        <f>SUM(E30:H30)</f>
        <v>127924.06</v>
      </c>
    </row>
    <row r="31" spans="2:12" s="26" customFormat="1" ht="12.75" x14ac:dyDescent="0.2">
      <c r="B31" s="103" t="s">
        <v>20</v>
      </c>
      <c r="C31" s="90">
        <v>1360000</v>
      </c>
      <c r="D31" s="91">
        <v>0</v>
      </c>
      <c r="E31" s="91">
        <v>78102</v>
      </c>
      <c r="F31" s="91">
        <v>9729.17</v>
      </c>
      <c r="G31" s="92">
        <v>1543.02</v>
      </c>
      <c r="H31" s="88">
        <v>25898.080000000002</v>
      </c>
      <c r="I31" s="92">
        <f>SUM(E31:H31)</f>
        <v>115272.27</v>
      </c>
    </row>
    <row r="32" spans="2:12" s="26" customFormat="1" ht="12.75" x14ac:dyDescent="0.2">
      <c r="B32" s="103" t="s">
        <v>21</v>
      </c>
      <c r="C32" s="90">
        <v>375000</v>
      </c>
      <c r="D32" s="91">
        <v>0</v>
      </c>
      <c r="E32" s="91">
        <v>28352</v>
      </c>
      <c r="F32" s="91">
        <v>5050.41</v>
      </c>
      <c r="G32" s="92">
        <v>19172.900000000001</v>
      </c>
      <c r="H32" s="88">
        <v>7170</v>
      </c>
      <c r="I32" s="92">
        <f>SUM(E32:H32)</f>
        <v>59745.310000000005</v>
      </c>
    </row>
    <row r="33" spans="2:9" s="26" customFormat="1" ht="12.75" x14ac:dyDescent="0.2">
      <c r="B33" s="103" t="s">
        <v>22</v>
      </c>
      <c r="C33" s="90">
        <v>1125000</v>
      </c>
      <c r="D33" s="91">
        <v>0</v>
      </c>
      <c r="E33" s="91">
        <v>163558</v>
      </c>
      <c r="F33" s="91">
        <v>80557</v>
      </c>
      <c r="G33" s="92">
        <v>74630</v>
      </c>
      <c r="H33" s="88">
        <v>1878</v>
      </c>
      <c r="I33" s="92">
        <f>SUM(E33:H33)</f>
        <v>320623</v>
      </c>
    </row>
    <row r="34" spans="2:9" s="26" customFormat="1" ht="19.5" customHeight="1" x14ac:dyDescent="0.2">
      <c r="B34" s="105" t="s">
        <v>23</v>
      </c>
      <c r="C34" s="90">
        <v>3730000</v>
      </c>
      <c r="D34" s="91">
        <v>0</v>
      </c>
      <c r="E34" s="91">
        <v>1206215</v>
      </c>
      <c r="F34" s="91">
        <v>7051</v>
      </c>
      <c r="G34" s="92">
        <v>917203.67</v>
      </c>
      <c r="H34" s="88">
        <v>23788.799999999999</v>
      </c>
      <c r="I34" s="92">
        <f>SUM(E34:H34)</f>
        <v>2154258.4699999997</v>
      </c>
    </row>
    <row r="35" spans="2:9" s="26" customFormat="1" ht="27" customHeight="1" x14ac:dyDescent="0.2">
      <c r="B35" s="104" t="s">
        <v>24</v>
      </c>
      <c r="C35" s="90">
        <v>2255000</v>
      </c>
      <c r="D35" s="91">
        <v>0</v>
      </c>
      <c r="E35" s="91">
        <v>640403</v>
      </c>
      <c r="F35" s="91">
        <v>202567</v>
      </c>
      <c r="G35" s="92">
        <v>4250</v>
      </c>
      <c r="H35" s="88">
        <v>187517.6</v>
      </c>
      <c r="I35" s="92">
        <f>SUM(E35:H35)</f>
        <v>1034737.6</v>
      </c>
    </row>
    <row r="36" spans="2:9" s="26" customFormat="1" ht="27" customHeight="1" x14ac:dyDescent="0.2">
      <c r="B36" s="104" t="s">
        <v>25</v>
      </c>
      <c r="C36" s="90">
        <v>0</v>
      </c>
      <c r="D36" s="91">
        <v>0</v>
      </c>
      <c r="E36" s="91">
        <v>0</v>
      </c>
      <c r="F36" s="91">
        <v>0</v>
      </c>
      <c r="G36" s="92">
        <v>0</v>
      </c>
      <c r="H36" s="92">
        <v>0</v>
      </c>
      <c r="I36" s="92">
        <f>SUM(E36:H36)</f>
        <v>0</v>
      </c>
    </row>
    <row r="37" spans="2:9" s="26" customFormat="1" ht="12.75" x14ac:dyDescent="0.2">
      <c r="B37" s="103" t="s">
        <v>26</v>
      </c>
      <c r="C37" s="90">
        <v>3720524</v>
      </c>
      <c r="D37" s="91">
        <v>0</v>
      </c>
      <c r="E37" s="91">
        <v>277964</v>
      </c>
      <c r="F37" s="91">
        <v>189152</v>
      </c>
      <c r="G37" s="92">
        <v>269006.59999999998</v>
      </c>
      <c r="H37" s="88">
        <v>170386.73</v>
      </c>
      <c r="I37" s="92">
        <f>SUM(E37:H37)</f>
        <v>906509.33</v>
      </c>
    </row>
    <row r="38" spans="2:9" s="26" customFormat="1" ht="12.75" x14ac:dyDescent="0.2">
      <c r="B38" s="103" t="s">
        <v>27</v>
      </c>
      <c r="C38" s="90">
        <v>0</v>
      </c>
      <c r="D38" s="91">
        <v>0</v>
      </c>
      <c r="E38" s="91">
        <v>0</v>
      </c>
      <c r="F38" s="48">
        <v>0</v>
      </c>
      <c r="G38" s="92"/>
      <c r="H38" s="88">
        <v>0</v>
      </c>
      <c r="I38" s="92">
        <f>SUM(E38:H38)</f>
        <v>0</v>
      </c>
    </row>
    <row r="39" spans="2:9" s="26" customFormat="1" ht="12.75" x14ac:dyDescent="0.2">
      <c r="B39" s="103" t="s">
        <v>28</v>
      </c>
      <c r="C39" s="90">
        <v>0</v>
      </c>
      <c r="D39" s="91">
        <v>0</v>
      </c>
      <c r="E39" s="91">
        <v>0</v>
      </c>
      <c r="F39" s="91">
        <v>0</v>
      </c>
      <c r="G39" s="92">
        <v>0</v>
      </c>
      <c r="H39" s="88">
        <v>75000</v>
      </c>
      <c r="I39" s="92">
        <f>SUM(E39:H39)</f>
        <v>75000</v>
      </c>
    </row>
    <row r="40" spans="2:9" s="26" customFormat="1" ht="21.75" customHeight="1" x14ac:dyDescent="0.2">
      <c r="B40" s="104" t="s">
        <v>29</v>
      </c>
      <c r="C40" s="90">
        <v>0</v>
      </c>
      <c r="D40" s="91">
        <v>0</v>
      </c>
      <c r="E40" s="91">
        <v>0</v>
      </c>
      <c r="F40" s="91">
        <v>0</v>
      </c>
      <c r="G40" s="92">
        <v>0</v>
      </c>
      <c r="H40" s="92">
        <v>0</v>
      </c>
      <c r="I40" s="92">
        <f>SUM(E40:H40)</f>
        <v>0</v>
      </c>
    </row>
    <row r="41" spans="2:9" s="26" customFormat="1" ht="21.75" customHeight="1" x14ac:dyDescent="0.2">
      <c r="B41" s="104" t="s">
        <v>30</v>
      </c>
      <c r="C41" s="90">
        <v>0</v>
      </c>
      <c r="D41" s="91">
        <v>0</v>
      </c>
      <c r="E41" s="91">
        <v>0</v>
      </c>
      <c r="F41" s="91">
        <v>0</v>
      </c>
      <c r="G41" s="92">
        <v>0</v>
      </c>
      <c r="H41" s="92">
        <v>0</v>
      </c>
      <c r="I41" s="92">
        <f>SUM(E41:H41)</f>
        <v>0</v>
      </c>
    </row>
    <row r="42" spans="2:9" s="26" customFormat="1" ht="21.75" customHeight="1" x14ac:dyDescent="0.2">
      <c r="B42" s="104" t="s">
        <v>31</v>
      </c>
      <c r="C42" s="90">
        <v>0</v>
      </c>
      <c r="D42" s="91">
        <v>0</v>
      </c>
      <c r="E42" s="91">
        <v>0</v>
      </c>
      <c r="F42" s="91">
        <v>0</v>
      </c>
      <c r="G42" s="92">
        <v>0</v>
      </c>
      <c r="H42" s="92">
        <v>0</v>
      </c>
      <c r="I42" s="92">
        <f>SUM(E42:H42)</f>
        <v>0</v>
      </c>
    </row>
    <row r="43" spans="2:9" s="26" customFormat="1" ht="21.75" customHeight="1" x14ac:dyDescent="0.2">
      <c r="B43" s="104" t="s">
        <v>32</v>
      </c>
      <c r="C43" s="90">
        <v>0</v>
      </c>
      <c r="D43" s="91">
        <v>0</v>
      </c>
      <c r="E43" s="91">
        <v>0</v>
      </c>
      <c r="F43" s="91">
        <v>0</v>
      </c>
      <c r="G43" s="92">
        <v>0</v>
      </c>
      <c r="H43" s="92">
        <v>0</v>
      </c>
      <c r="I43" s="92">
        <f>SUM(E43:H43)</f>
        <v>0</v>
      </c>
    </row>
    <row r="44" spans="2:9" s="26" customFormat="1" ht="12.75" x14ac:dyDescent="0.2">
      <c r="B44" s="103" t="s">
        <v>33</v>
      </c>
      <c r="C44" s="90">
        <v>0</v>
      </c>
      <c r="D44" s="91">
        <v>0</v>
      </c>
      <c r="E44" s="91">
        <v>0</v>
      </c>
      <c r="F44" s="91">
        <v>0</v>
      </c>
      <c r="G44" s="92">
        <v>0</v>
      </c>
      <c r="H44" s="92">
        <v>0</v>
      </c>
      <c r="I44" s="92">
        <f>SUM(E44:H44)</f>
        <v>0</v>
      </c>
    </row>
    <row r="45" spans="2:9" s="26" customFormat="1" ht="21.75" customHeight="1" x14ac:dyDescent="0.2">
      <c r="B45" s="104" t="s">
        <v>34</v>
      </c>
      <c r="C45" s="90">
        <v>0</v>
      </c>
      <c r="D45" s="91">
        <v>0</v>
      </c>
      <c r="E45" s="91">
        <v>0</v>
      </c>
      <c r="F45" s="91">
        <v>0</v>
      </c>
      <c r="G45" s="92">
        <v>0</v>
      </c>
      <c r="H45" s="92">
        <v>0</v>
      </c>
      <c r="I45" s="92">
        <f>SUM(E45:H45)</f>
        <v>0</v>
      </c>
    </row>
    <row r="46" spans="2:9" s="26" customFormat="1" ht="21.75" customHeight="1" x14ac:dyDescent="0.2">
      <c r="B46" s="104" t="s">
        <v>35</v>
      </c>
      <c r="C46" s="90">
        <v>0</v>
      </c>
      <c r="D46" s="91">
        <v>0</v>
      </c>
      <c r="E46" s="91">
        <v>0</v>
      </c>
      <c r="F46" s="91">
        <v>0</v>
      </c>
      <c r="G46" s="92"/>
      <c r="H46" s="92">
        <v>0</v>
      </c>
      <c r="I46" s="92">
        <f>SUM(E46:H46)</f>
        <v>0</v>
      </c>
    </row>
    <row r="47" spans="2:9" s="26" customFormat="1" ht="12.75" x14ac:dyDescent="0.2">
      <c r="B47" s="103" t="s">
        <v>36</v>
      </c>
      <c r="C47" s="90">
        <v>0</v>
      </c>
      <c r="D47" s="91">
        <v>0</v>
      </c>
      <c r="E47" s="91">
        <v>0</v>
      </c>
      <c r="F47" s="91">
        <v>0</v>
      </c>
      <c r="G47" s="92">
        <v>0</v>
      </c>
      <c r="H47" s="92">
        <v>0</v>
      </c>
      <c r="I47" s="92">
        <f>SUM(E47:H47)</f>
        <v>0</v>
      </c>
    </row>
    <row r="48" spans="2:9" s="26" customFormat="1" ht="21.75" customHeight="1" x14ac:dyDescent="0.2">
      <c r="B48" s="104" t="s">
        <v>37</v>
      </c>
      <c r="C48" s="90">
        <v>0</v>
      </c>
      <c r="D48" s="91">
        <v>0</v>
      </c>
      <c r="E48" s="91">
        <v>0</v>
      </c>
      <c r="F48" s="91">
        <v>0</v>
      </c>
      <c r="G48" s="92">
        <v>0</v>
      </c>
      <c r="H48" s="92">
        <v>0</v>
      </c>
      <c r="I48" s="92">
        <f>SUM(E48:H48)</f>
        <v>0</v>
      </c>
    </row>
    <row r="49" spans="2:9" s="31" customFormat="1" ht="24" x14ac:dyDescent="0.2">
      <c r="B49" s="104" t="s">
        <v>38</v>
      </c>
      <c r="C49" s="90">
        <v>0</v>
      </c>
      <c r="D49" s="91">
        <v>0</v>
      </c>
      <c r="E49" s="91">
        <v>0</v>
      </c>
      <c r="F49" s="91">
        <v>0</v>
      </c>
      <c r="G49" s="92">
        <v>0</v>
      </c>
      <c r="H49" s="92">
        <v>0</v>
      </c>
      <c r="I49" s="92">
        <f>SUM(E49:H49)</f>
        <v>0</v>
      </c>
    </row>
    <row r="50" spans="2:9" s="31" customFormat="1" ht="24" x14ac:dyDescent="0.2">
      <c r="B50" s="104" t="s">
        <v>39</v>
      </c>
      <c r="C50" s="90">
        <v>0</v>
      </c>
      <c r="D50" s="91">
        <v>0</v>
      </c>
      <c r="E50" s="91">
        <v>0</v>
      </c>
      <c r="F50" s="91">
        <v>0</v>
      </c>
      <c r="G50" s="92">
        <v>0</v>
      </c>
      <c r="H50" s="92">
        <v>0</v>
      </c>
      <c r="I50" s="92">
        <f>SUM(E50:H50)</f>
        <v>0</v>
      </c>
    </row>
    <row r="51" spans="2:9" s="31" customFormat="1" ht="24" x14ac:dyDescent="0.2">
      <c r="B51" s="104" t="s">
        <v>40</v>
      </c>
      <c r="C51" s="90">
        <v>0</v>
      </c>
      <c r="D51" s="91">
        <v>0</v>
      </c>
      <c r="E51" s="91">
        <v>0</v>
      </c>
      <c r="F51" s="91">
        <v>0</v>
      </c>
      <c r="G51" s="92">
        <v>0</v>
      </c>
      <c r="H51" s="92">
        <v>0</v>
      </c>
      <c r="I51" s="92">
        <f>SUM(E51:H51)</f>
        <v>0</v>
      </c>
    </row>
    <row r="52" spans="2:9" s="26" customFormat="1" ht="12.75" x14ac:dyDescent="0.2">
      <c r="B52" s="103" t="s">
        <v>41</v>
      </c>
      <c r="C52" s="90">
        <v>0</v>
      </c>
      <c r="D52" s="91">
        <v>0</v>
      </c>
      <c r="E52" s="91">
        <v>0</v>
      </c>
      <c r="F52" s="91">
        <v>0</v>
      </c>
      <c r="G52" s="92">
        <v>0</v>
      </c>
      <c r="H52" s="92">
        <v>0</v>
      </c>
      <c r="I52" s="92">
        <f>SUM(E52:H52)</f>
        <v>0</v>
      </c>
    </row>
    <row r="53" spans="2:9" s="31" customFormat="1" ht="24" x14ac:dyDescent="0.2">
      <c r="B53" s="104" t="s">
        <v>42</v>
      </c>
      <c r="C53" s="90">
        <v>0</v>
      </c>
      <c r="D53" s="91">
        <v>0</v>
      </c>
      <c r="E53" s="91">
        <v>0</v>
      </c>
      <c r="F53" s="91">
        <v>0</v>
      </c>
      <c r="G53" s="92">
        <v>0</v>
      </c>
      <c r="H53" s="92">
        <v>0</v>
      </c>
      <c r="I53" s="92">
        <f>SUM(E53:H53)</f>
        <v>0</v>
      </c>
    </row>
    <row r="54" spans="2:9" s="26" customFormat="1" ht="12.75" x14ac:dyDescent="0.2">
      <c r="B54" s="103" t="s">
        <v>43</v>
      </c>
      <c r="C54" s="90">
        <v>0</v>
      </c>
      <c r="D54" s="91">
        <v>0</v>
      </c>
      <c r="E54" s="91">
        <v>0</v>
      </c>
      <c r="F54" s="91">
        <v>0</v>
      </c>
      <c r="G54" s="92"/>
      <c r="H54" s="92">
        <v>0</v>
      </c>
      <c r="I54" s="92">
        <f>SUM(E54:H54)</f>
        <v>0</v>
      </c>
    </row>
    <row r="55" spans="2:9" s="26" customFormat="1" ht="12.75" x14ac:dyDescent="0.2">
      <c r="B55" s="103" t="s">
        <v>44</v>
      </c>
      <c r="C55" s="90">
        <v>500000</v>
      </c>
      <c r="D55" s="91">
        <v>0</v>
      </c>
      <c r="E55" s="91">
        <v>102814</v>
      </c>
      <c r="F55" s="91">
        <v>19470</v>
      </c>
      <c r="G55" s="92">
        <v>11986.44</v>
      </c>
      <c r="H55" s="88">
        <v>322732.28999999998</v>
      </c>
      <c r="I55" s="92">
        <f>SUM(E55:H55)</f>
        <v>457002.73</v>
      </c>
    </row>
    <row r="56" spans="2:9" s="31" customFormat="1" ht="24" x14ac:dyDescent="0.2">
      <c r="B56" s="104" t="s">
        <v>45</v>
      </c>
      <c r="C56" s="90">
        <v>0</v>
      </c>
      <c r="D56" s="91">
        <v>0</v>
      </c>
      <c r="E56" s="91">
        <v>0</v>
      </c>
      <c r="F56" s="91">
        <v>8419</v>
      </c>
      <c r="G56" s="92">
        <v>289690</v>
      </c>
      <c r="H56" s="92">
        <v>0</v>
      </c>
      <c r="I56" s="92">
        <f>SUM(E56:H56)</f>
        <v>298109</v>
      </c>
    </row>
    <row r="57" spans="2:9" s="31" customFormat="1" ht="12.75" x14ac:dyDescent="0.2">
      <c r="B57" s="104" t="s">
        <v>46</v>
      </c>
      <c r="C57" s="90">
        <v>0</v>
      </c>
      <c r="D57" s="91">
        <v>0</v>
      </c>
      <c r="E57" s="91">
        <v>0</v>
      </c>
      <c r="F57" s="91">
        <v>0</v>
      </c>
      <c r="G57" s="92">
        <v>0</v>
      </c>
      <c r="H57" s="92">
        <v>0</v>
      </c>
      <c r="I57" s="92">
        <f>SUM(E57:H57)</f>
        <v>0</v>
      </c>
    </row>
    <row r="58" spans="2:9" s="31" customFormat="1" ht="24" x14ac:dyDescent="0.2">
      <c r="B58" s="104" t="s">
        <v>47</v>
      </c>
      <c r="C58" s="90">
        <v>3205000</v>
      </c>
      <c r="D58" s="91">
        <v>0</v>
      </c>
      <c r="E58" s="91">
        <v>0</v>
      </c>
      <c r="F58" s="91">
        <v>0</v>
      </c>
      <c r="G58" s="92">
        <v>0</v>
      </c>
      <c r="H58" s="92">
        <v>0</v>
      </c>
      <c r="I58" s="92">
        <f>SUM(E58:H58)</f>
        <v>0</v>
      </c>
    </row>
    <row r="59" spans="2:9" s="26" customFormat="1" ht="12.75" x14ac:dyDescent="0.2">
      <c r="B59" s="103" t="s">
        <v>48</v>
      </c>
      <c r="C59" s="90">
        <v>0</v>
      </c>
      <c r="D59" s="91">
        <v>0</v>
      </c>
      <c r="E59" s="91">
        <v>166763</v>
      </c>
      <c r="F59" s="91">
        <v>320043</v>
      </c>
      <c r="G59" s="92">
        <v>0</v>
      </c>
      <c r="H59" s="88">
        <v>0</v>
      </c>
      <c r="I59" s="92">
        <f>SUM(E59:H59)</f>
        <v>486806</v>
      </c>
    </row>
    <row r="60" spans="2:9" s="26" customFormat="1" ht="12.75" x14ac:dyDescent="0.2">
      <c r="B60" s="103" t="s">
        <v>49</v>
      </c>
      <c r="C60" s="90">
        <v>0</v>
      </c>
      <c r="D60" s="91">
        <v>0</v>
      </c>
      <c r="E60" s="91">
        <v>42421</v>
      </c>
      <c r="F60" s="91">
        <v>0</v>
      </c>
      <c r="G60" s="92">
        <v>0</v>
      </c>
      <c r="H60" s="92">
        <v>0</v>
      </c>
      <c r="I60" s="92">
        <f>SUM(E60:H60)</f>
        <v>42421</v>
      </c>
    </row>
    <row r="61" spans="2:9" s="26" customFormat="1" ht="12.75" x14ac:dyDescent="0.2">
      <c r="B61" s="103" t="s">
        <v>50</v>
      </c>
      <c r="C61" s="90">
        <v>9895000</v>
      </c>
      <c r="D61" s="91">
        <v>0</v>
      </c>
      <c r="E61" s="91">
        <v>487836</v>
      </c>
      <c r="F61" s="91">
        <v>0</v>
      </c>
      <c r="G61" s="92">
        <v>13660</v>
      </c>
      <c r="H61" s="88">
        <v>0</v>
      </c>
      <c r="I61" s="92">
        <f>SUM(E61:H61)</f>
        <v>501496</v>
      </c>
    </row>
    <row r="62" spans="2:9" s="26" customFormat="1" ht="12.75" x14ac:dyDescent="0.2">
      <c r="B62" s="103" t="s">
        <v>51</v>
      </c>
      <c r="C62" s="90">
        <v>0</v>
      </c>
      <c r="D62" s="91">
        <v>0</v>
      </c>
      <c r="E62" s="91">
        <v>0</v>
      </c>
      <c r="F62" s="91">
        <v>0</v>
      </c>
      <c r="G62" s="92">
        <v>0</v>
      </c>
      <c r="H62" s="92">
        <v>0</v>
      </c>
      <c r="I62" s="92">
        <f>SUM(E62:H62)</f>
        <v>0</v>
      </c>
    </row>
    <row r="63" spans="2:9" s="31" customFormat="1" ht="24" x14ac:dyDescent="0.2">
      <c r="B63" s="104" t="s">
        <v>52</v>
      </c>
      <c r="C63" s="90">
        <v>0</v>
      </c>
      <c r="D63" s="91">
        <v>0</v>
      </c>
      <c r="E63" s="91">
        <v>0</v>
      </c>
      <c r="F63" s="91">
        <v>0</v>
      </c>
      <c r="G63" s="92">
        <v>0</v>
      </c>
      <c r="H63" s="92">
        <v>0</v>
      </c>
      <c r="I63" s="92">
        <f>SUM(E63:H63)</f>
        <v>0</v>
      </c>
    </row>
    <row r="64" spans="2:9" s="26" customFormat="1" ht="12.75" x14ac:dyDescent="0.2">
      <c r="B64" s="103" t="s">
        <v>53</v>
      </c>
      <c r="C64" s="90">
        <v>0</v>
      </c>
      <c r="D64" s="91">
        <v>0</v>
      </c>
      <c r="E64" s="91">
        <v>0</v>
      </c>
      <c r="F64" s="91">
        <v>0</v>
      </c>
      <c r="G64" s="92"/>
      <c r="H64" s="92">
        <v>0</v>
      </c>
      <c r="I64" s="92">
        <f>SUM(E64:H64)</f>
        <v>0</v>
      </c>
    </row>
    <row r="65" spans="2:9" s="26" customFormat="1" ht="12.75" x14ac:dyDescent="0.2">
      <c r="B65" s="103" t="s">
        <v>54</v>
      </c>
      <c r="C65" s="90">
        <v>2175000</v>
      </c>
      <c r="D65" s="91">
        <v>0</v>
      </c>
      <c r="E65" s="91">
        <v>0</v>
      </c>
      <c r="F65" s="91">
        <v>0</v>
      </c>
      <c r="G65" s="92">
        <v>0</v>
      </c>
      <c r="H65" s="92">
        <v>0</v>
      </c>
      <c r="I65" s="92">
        <f>SUM(E65:H65)</f>
        <v>0</v>
      </c>
    </row>
    <row r="66" spans="2:9" s="26" customFormat="1" ht="12.75" x14ac:dyDescent="0.2">
      <c r="B66" s="103" t="s">
        <v>55</v>
      </c>
      <c r="C66" s="90">
        <v>0</v>
      </c>
      <c r="D66" s="91">
        <v>0</v>
      </c>
      <c r="E66" s="91">
        <v>0</v>
      </c>
      <c r="F66" s="91">
        <v>0</v>
      </c>
      <c r="G66" s="92">
        <v>0</v>
      </c>
      <c r="H66" s="92">
        <v>0</v>
      </c>
      <c r="I66" s="92">
        <f>SUM(E66:H66)</f>
        <v>0</v>
      </c>
    </row>
    <row r="67" spans="2:9" s="26" customFormat="1" ht="12.75" x14ac:dyDescent="0.2">
      <c r="B67" s="103" t="s">
        <v>56</v>
      </c>
      <c r="C67" s="90">
        <v>0</v>
      </c>
      <c r="D67" s="91">
        <v>0</v>
      </c>
      <c r="E67" s="91">
        <v>0</v>
      </c>
      <c r="F67" s="91">
        <v>0</v>
      </c>
      <c r="G67" s="92">
        <v>0</v>
      </c>
      <c r="H67" s="92">
        <v>0</v>
      </c>
      <c r="I67" s="92">
        <f>SUM(E67:H67)</f>
        <v>0</v>
      </c>
    </row>
    <row r="68" spans="2:9" s="31" customFormat="1" ht="24" x14ac:dyDescent="0.2">
      <c r="B68" s="104" t="s">
        <v>57</v>
      </c>
      <c r="C68" s="90">
        <v>0</v>
      </c>
      <c r="D68" s="91">
        <v>0</v>
      </c>
      <c r="E68" s="91">
        <v>0</v>
      </c>
      <c r="F68" s="91">
        <v>0</v>
      </c>
      <c r="G68" s="92">
        <v>0</v>
      </c>
      <c r="H68" s="92">
        <v>0</v>
      </c>
      <c r="I68" s="92">
        <f>SUM(E68:H68)</f>
        <v>0</v>
      </c>
    </row>
    <row r="69" spans="2:9" s="31" customFormat="1" ht="24" x14ac:dyDescent="0.2">
      <c r="B69" s="104" t="s">
        <v>58</v>
      </c>
      <c r="C69" s="90">
        <v>0</v>
      </c>
      <c r="D69" s="91">
        <v>0</v>
      </c>
      <c r="E69" s="91">
        <v>0</v>
      </c>
      <c r="F69" s="91">
        <v>0</v>
      </c>
      <c r="G69" s="92"/>
      <c r="H69" s="92">
        <v>0</v>
      </c>
      <c r="I69" s="92">
        <f>SUM(E69:H69)</f>
        <v>0</v>
      </c>
    </row>
    <row r="70" spans="2:9" s="26" customFormat="1" ht="12.75" x14ac:dyDescent="0.2">
      <c r="B70" s="103" t="s">
        <v>59</v>
      </c>
      <c r="C70" s="90">
        <v>0</v>
      </c>
      <c r="D70" s="91">
        <v>0</v>
      </c>
      <c r="E70" s="91">
        <v>0</v>
      </c>
      <c r="F70" s="91">
        <v>0</v>
      </c>
      <c r="G70" s="92">
        <v>0</v>
      </c>
      <c r="H70" s="92">
        <v>0</v>
      </c>
      <c r="I70" s="92">
        <f>SUM(E70:H70)</f>
        <v>0</v>
      </c>
    </row>
    <row r="71" spans="2:9" s="31" customFormat="1" ht="24" x14ac:dyDescent="0.2">
      <c r="B71" s="104" t="s">
        <v>60</v>
      </c>
      <c r="C71" s="90">
        <v>0</v>
      </c>
      <c r="D71" s="91">
        <v>0</v>
      </c>
      <c r="E71" s="91">
        <v>0</v>
      </c>
      <c r="F71" s="91">
        <v>0</v>
      </c>
      <c r="G71" s="92">
        <v>0</v>
      </c>
      <c r="H71" s="92">
        <v>0</v>
      </c>
      <c r="I71" s="92">
        <f>SUM(E71:H71)</f>
        <v>0</v>
      </c>
    </row>
    <row r="72" spans="2:9" s="26" customFormat="1" ht="12.75" x14ac:dyDescent="0.2">
      <c r="B72" s="103" t="s">
        <v>61</v>
      </c>
      <c r="C72" s="90">
        <v>0</v>
      </c>
      <c r="D72" s="91">
        <v>0</v>
      </c>
      <c r="E72" s="91">
        <v>0</v>
      </c>
      <c r="F72" s="91">
        <v>0</v>
      </c>
      <c r="G72" s="92">
        <v>0</v>
      </c>
      <c r="H72" s="92">
        <v>0</v>
      </c>
      <c r="I72" s="92">
        <f>SUM(E72:H72)</f>
        <v>0</v>
      </c>
    </row>
    <row r="73" spans="2:9" s="26" customFormat="1" ht="12.75" x14ac:dyDescent="0.2">
      <c r="B73" s="103" t="s">
        <v>62</v>
      </c>
      <c r="C73" s="90">
        <v>0</v>
      </c>
      <c r="D73" s="91">
        <v>0</v>
      </c>
      <c r="E73" s="91">
        <v>0</v>
      </c>
      <c r="F73" s="91">
        <v>0</v>
      </c>
      <c r="G73" s="92">
        <v>0</v>
      </c>
      <c r="H73" s="92">
        <v>0</v>
      </c>
      <c r="I73" s="92">
        <f>SUM(E73:H73)</f>
        <v>0</v>
      </c>
    </row>
    <row r="74" spans="2:9" s="26" customFormat="1" ht="12.75" x14ac:dyDescent="0.2">
      <c r="B74" s="103" t="s">
        <v>63</v>
      </c>
      <c r="C74" s="90">
        <v>0</v>
      </c>
      <c r="D74" s="91">
        <v>0</v>
      </c>
      <c r="E74" s="91">
        <v>0</v>
      </c>
      <c r="F74" s="91">
        <v>0</v>
      </c>
      <c r="G74" s="92">
        <v>0</v>
      </c>
      <c r="H74" s="92">
        <v>0</v>
      </c>
      <c r="I74" s="92">
        <f>SUM(E74:H74)</f>
        <v>0</v>
      </c>
    </row>
    <row r="75" spans="2:9" s="31" customFormat="1" ht="24" x14ac:dyDescent="0.2">
      <c r="B75" s="104" t="s">
        <v>64</v>
      </c>
      <c r="C75" s="90">
        <v>0</v>
      </c>
      <c r="D75" s="91">
        <v>0</v>
      </c>
      <c r="E75" s="91">
        <v>0</v>
      </c>
      <c r="F75" s="91">
        <v>0</v>
      </c>
      <c r="G75" s="92">
        <v>0</v>
      </c>
      <c r="H75" s="92">
        <v>0</v>
      </c>
      <c r="I75" s="92">
        <f>SUM(E75:H75)</f>
        <v>0</v>
      </c>
    </row>
    <row r="76" spans="2:9" s="26" customFormat="1" ht="12.75" x14ac:dyDescent="0.2">
      <c r="B76" s="103" t="s">
        <v>67</v>
      </c>
      <c r="C76" s="90">
        <v>0</v>
      </c>
      <c r="D76" s="91">
        <v>0</v>
      </c>
      <c r="E76" s="91">
        <v>0</v>
      </c>
      <c r="F76" s="91">
        <v>0</v>
      </c>
      <c r="G76" s="92">
        <v>0</v>
      </c>
      <c r="H76" s="92">
        <v>0</v>
      </c>
      <c r="I76" s="92">
        <f>SUM(E76:H76)</f>
        <v>0</v>
      </c>
    </row>
    <row r="77" spans="2:9" s="26" customFormat="1" ht="12.75" x14ac:dyDescent="0.2">
      <c r="B77" s="103" t="s">
        <v>68</v>
      </c>
      <c r="C77" s="90">
        <v>0</v>
      </c>
      <c r="D77" s="91">
        <v>0</v>
      </c>
      <c r="E77" s="91">
        <v>0</v>
      </c>
      <c r="F77" s="91">
        <v>0</v>
      </c>
      <c r="G77" s="92">
        <v>0</v>
      </c>
      <c r="H77" s="92">
        <v>0</v>
      </c>
      <c r="I77" s="92">
        <f>SUM(E77:H77)</f>
        <v>0</v>
      </c>
    </row>
    <row r="78" spans="2:9" s="26" customFormat="1" ht="12.75" x14ac:dyDescent="0.2">
      <c r="B78" s="103" t="s">
        <v>69</v>
      </c>
      <c r="C78" s="90">
        <v>0</v>
      </c>
      <c r="D78" s="91">
        <v>0</v>
      </c>
      <c r="E78" s="91">
        <v>0</v>
      </c>
      <c r="F78" s="91">
        <v>0</v>
      </c>
      <c r="G78" s="92">
        <v>0</v>
      </c>
      <c r="H78" s="92">
        <v>0</v>
      </c>
      <c r="I78" s="92">
        <f>SUM(E78:H78)</f>
        <v>0</v>
      </c>
    </row>
    <row r="79" spans="2:9" s="26" customFormat="1" ht="12.75" x14ac:dyDescent="0.2">
      <c r="B79" s="103" t="s">
        <v>70</v>
      </c>
      <c r="C79" s="90">
        <v>0</v>
      </c>
      <c r="D79" s="91">
        <v>0</v>
      </c>
      <c r="E79" s="91">
        <v>0</v>
      </c>
      <c r="F79" s="91">
        <v>0</v>
      </c>
      <c r="G79" s="92">
        <v>0</v>
      </c>
      <c r="H79" s="92">
        <v>0</v>
      </c>
      <c r="I79" s="92">
        <f>SUM(E79:H79)</f>
        <v>0</v>
      </c>
    </row>
    <row r="80" spans="2:9" s="26" customFormat="1" ht="12.75" x14ac:dyDescent="0.2">
      <c r="B80" s="103" t="s">
        <v>71</v>
      </c>
      <c r="C80" s="90">
        <v>0</v>
      </c>
      <c r="D80" s="91">
        <v>0</v>
      </c>
      <c r="E80" s="91">
        <v>0</v>
      </c>
      <c r="F80" s="91">
        <v>0</v>
      </c>
      <c r="G80" s="92">
        <v>0</v>
      </c>
      <c r="H80" s="92">
        <v>0</v>
      </c>
      <c r="I80" s="92">
        <f>SUM(E80:H80)</f>
        <v>0</v>
      </c>
    </row>
    <row r="81" spans="2:9" s="26" customFormat="1" ht="12.75" x14ac:dyDescent="0.2">
      <c r="B81" s="103" t="s">
        <v>72</v>
      </c>
      <c r="C81" s="90">
        <v>0</v>
      </c>
      <c r="D81" s="91">
        <v>0</v>
      </c>
      <c r="E81" s="91">
        <v>0</v>
      </c>
      <c r="F81" s="91">
        <v>0</v>
      </c>
      <c r="G81" s="92">
        <v>0</v>
      </c>
      <c r="H81" s="92">
        <v>0</v>
      </c>
      <c r="I81" s="92">
        <f>SUM(E81:H81)</f>
        <v>0</v>
      </c>
    </row>
    <row r="82" spans="2:9" s="26" customFormat="1" ht="12.75" x14ac:dyDescent="0.2">
      <c r="B82" s="103" t="s">
        <v>73</v>
      </c>
      <c r="C82" s="90">
        <v>0</v>
      </c>
      <c r="D82" s="91">
        <v>0</v>
      </c>
      <c r="E82" s="91">
        <v>0</v>
      </c>
      <c r="F82" s="91">
        <v>0</v>
      </c>
      <c r="G82" s="92">
        <v>0</v>
      </c>
      <c r="H82" s="92">
        <v>0</v>
      </c>
      <c r="I82" s="92">
        <f>SUM(E82:H82)</f>
        <v>0</v>
      </c>
    </row>
    <row r="83" spans="2:9" s="26" customFormat="1" ht="12.75" x14ac:dyDescent="0.2">
      <c r="B83" s="103" t="s">
        <v>74</v>
      </c>
      <c r="C83" s="90">
        <v>0</v>
      </c>
      <c r="D83" s="91">
        <v>0</v>
      </c>
      <c r="E83" s="91">
        <v>0</v>
      </c>
      <c r="F83" s="91">
        <v>0</v>
      </c>
      <c r="G83" s="92">
        <v>0</v>
      </c>
      <c r="H83" s="92">
        <v>0</v>
      </c>
      <c r="I83" s="92">
        <f>SUM(E83:H83)</f>
        <v>0</v>
      </c>
    </row>
    <row r="84" spans="2:9" s="26" customFormat="1" ht="12.75" x14ac:dyDescent="0.2">
      <c r="B84" s="103" t="s">
        <v>75</v>
      </c>
      <c r="C84" s="90">
        <v>0</v>
      </c>
      <c r="D84" s="91">
        <v>0</v>
      </c>
      <c r="E84" s="91">
        <v>0</v>
      </c>
      <c r="F84" s="91">
        <v>0</v>
      </c>
      <c r="G84" s="92">
        <v>0</v>
      </c>
      <c r="H84" s="92">
        <v>0</v>
      </c>
      <c r="I84" s="92">
        <f>SUM(E84:H84)</f>
        <v>0</v>
      </c>
    </row>
    <row r="85" spans="2:9" ht="15.75" x14ac:dyDescent="0.25">
      <c r="B85" s="96" t="s">
        <v>65</v>
      </c>
      <c r="C85" s="93">
        <f>SUM(C13:C84)</f>
        <v>120603805</v>
      </c>
      <c r="D85" s="93">
        <f>SUM(D13:D84)</f>
        <v>0</v>
      </c>
      <c r="E85" s="93">
        <f>SUM(E13:E84)</f>
        <v>4964554</v>
      </c>
      <c r="F85" s="93">
        <f t="shared" ref="F85:H85" si="0">SUM(F13:F84)</f>
        <v>2930056.58</v>
      </c>
      <c r="G85" s="94">
        <f t="shared" si="0"/>
        <v>3703772.78</v>
      </c>
      <c r="H85" s="94">
        <f t="shared" si="0"/>
        <v>2557468.3500000006</v>
      </c>
      <c r="I85" s="94">
        <f>SUM(I13:I84)</f>
        <v>14155851.709999999</v>
      </c>
    </row>
    <row r="86" spans="2:9" x14ac:dyDescent="0.25">
      <c r="B86" s="101"/>
      <c r="C86" s="101"/>
      <c r="D86" s="101"/>
      <c r="E86" s="101"/>
      <c r="F86" s="101"/>
      <c r="G86" s="101"/>
      <c r="H86" s="102"/>
      <c r="I86" s="102"/>
    </row>
    <row r="90" spans="2:9" ht="15.75" x14ac:dyDescent="0.25">
      <c r="B90" s="97" t="s">
        <v>113</v>
      </c>
      <c r="C90" s="36"/>
      <c r="D90" s="37"/>
      <c r="E90" s="38"/>
    </row>
    <row r="91" spans="2:9" ht="15.75" x14ac:dyDescent="0.25">
      <c r="B91" s="98" t="s">
        <v>112</v>
      </c>
      <c r="C91" s="98"/>
      <c r="D91" s="39"/>
      <c r="E91" s="39"/>
    </row>
    <row r="92" spans="2:9" x14ac:dyDescent="0.25">
      <c r="B92" s="100" t="s">
        <v>114</v>
      </c>
      <c r="C92" s="100"/>
      <c r="D92" s="99"/>
      <c r="E92" s="99"/>
    </row>
    <row r="93" spans="2:9" x14ac:dyDescent="0.25">
      <c r="B93" s="68"/>
      <c r="C93" s="68"/>
      <c r="D93" s="68"/>
      <c r="E93" s="68"/>
    </row>
    <row r="94" spans="2:9" x14ac:dyDescent="0.25">
      <c r="B94" s="40"/>
      <c r="C94" s="38"/>
      <c r="D94" s="38"/>
      <c r="E94" s="38"/>
    </row>
  </sheetData>
  <mergeCells count="13">
    <mergeCell ref="B93:E93"/>
    <mergeCell ref="B3:I3"/>
    <mergeCell ref="B4:I4"/>
    <mergeCell ref="B5:I5"/>
    <mergeCell ref="B6:I6"/>
    <mergeCell ref="B7:I7"/>
    <mergeCell ref="B8:I8"/>
    <mergeCell ref="B9:B10"/>
    <mergeCell ref="C9:C10"/>
    <mergeCell ref="D9:D10"/>
    <mergeCell ref="E9:I9"/>
    <mergeCell ref="B91:C91"/>
    <mergeCell ref="B92:C92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9" t="s">
        <v>101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3:17" ht="21" customHeight="1" x14ac:dyDescent="0.25">
      <c r="C4" s="82" t="s">
        <v>98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3:17" ht="15.75" x14ac:dyDescent="0.25">
      <c r="C5" s="84" t="s">
        <v>99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3:17" ht="15.75" customHeight="1" x14ac:dyDescent="0.25">
      <c r="C6" s="86" t="s">
        <v>92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3:17" ht="15.75" customHeight="1" x14ac:dyDescent="0.25">
      <c r="C7" s="87" t="s">
        <v>77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3:17" ht="21" x14ac:dyDescent="0.25">
      <c r="C8" s="81" t="s">
        <v>100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2022-05-03T16:47:47Z</cp:lastPrinted>
  <dcterms:created xsi:type="dcterms:W3CDTF">2021-07-29T18:58:50Z</dcterms:created>
  <dcterms:modified xsi:type="dcterms:W3CDTF">2022-05-03T16:52:42Z</dcterms:modified>
</cp:coreProperties>
</file>