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FEBRERO 2026\"/>
    </mc:Choice>
  </mc:AlternateContent>
  <xr:revisionPtr revIDLastSave="0" documentId="13_ncr:1_{1D8E8312-99DD-4B8C-8E39-13A45AA330B0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2" l="1"/>
  <c r="E83" i="2"/>
  <c r="Z83" i="2" l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D85" i="1" l="1"/>
</calcChain>
</file>

<file path=xl/sharedStrings.xml><?xml version="1.0" encoding="utf-8"?>
<sst xmlns="http://schemas.openxmlformats.org/spreadsheetml/2006/main" count="607" uniqueCount="141">
  <si>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</si>
  <si>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</si>
  <si>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</si>
  <si>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</si>
  <si>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</si>
  <si>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</si>
  <si>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</si>
  <si>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</si>
  <si>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</si>
  <si>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</si>
  <si>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</si>
  <si>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</si>
  <si>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</si>
  <si>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</si>
  <si>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</si>
  <si>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</si>
  <si>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</si>
  <si>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</si>
  <si>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</si>
  <si>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</si>
  <si>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</si>
  <si>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</si>
  <si>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</si>
  <si>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</si>
  <si>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</si>
  <si>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</si>
  <si>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</si>
  <si>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</si>
  <si>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</si>
  <si>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</si>
  <si>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</si>
  <si>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</si>
  <si>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</si>
  <si>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</si>
  <si>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</si>
  <si>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</si>
  <si>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</si>
  <si>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</si>
  <si>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</si>
  <si>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</si>
  <si>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</si>
  <si>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</si>
  <si>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</si>
  <si>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</si>
  <si>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</si>
  <si>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</si>
  <si>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</si>
  <si>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</si>
  <si>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</si>
  <si>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</si>
  <si>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</si>
  <si>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</si>
  <si>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</si>
  <si>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</si>
  <si>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</si>
  <si>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</si>
  <si>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</si>
  <si>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</si>
  <si>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</si>
  <si>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</si>
  <si>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</si>
  <si>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</si>
  <si>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</si>
  <si>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</si>
  <si>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</si>
  <si>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</si>
  <si>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</si>
  <si>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</si>
  <si>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</si>
  <si>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</si>
  <si>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</si>
  <si>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</si>
  <si>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</si>
  <si>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</si>
  <si>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</si>
  <si>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</si>
  <si>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</si>
  <si>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</si>
  <si>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</si>
  <si>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</si>
  <si>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</si>
  <si>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</si>
  <si>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</si>
  <si>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</si>
  <si>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</si>
  <si>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</si>
  <si>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</si>
  <si>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</si>
  <si>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</si>
  <si>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</si>
  <si>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</si>
  <si>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</si>
  <si>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</si>
  <si>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</si>
  <si>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</si>
  <si>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</si>
  <si>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</si>
  <si>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</si>
  <si>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</si>
  <si>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</si>
  <si>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</si>
  <si>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</si>
  <si>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</si>
  <si>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</si>
  <si>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</si>
  <si>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</si>
  <si>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</si>
  <si>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</si>
  <si>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</si>
  <si>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</si>
  <si>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</si>
  <si>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</si>
  <si>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</si>
  <si>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</si>
  <si>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</si>
  <si>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</si>
  <si>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</si>
  <si>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</si>
  <si>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</si>
  <si>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</si>
  <si>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</si>
  <si>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</si>
  <si>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</si>
  <si>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</si>
  <si>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</si>
  <si>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</si>
  <si>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</si>
  <si>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</si>
  <si>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</si>
  <si>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</si>
  <si>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</si>
  <si>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</si>
  <si>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</si>
  <si>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</si>
  <si>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</si>
  <si>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 xml:space="preserve">                     ENC. ADM  Y FINANCIERA </t>
  </si>
  <si>
    <t xml:space="preserve">                     LIC. HILDA GONZALEZ</t>
  </si>
  <si>
    <t>Agosto</t>
  </si>
  <si>
    <t>Noviembre</t>
  </si>
  <si>
    <t xml:space="preserve">TECN. EN CONTABILIDAD </t>
  </si>
  <si>
    <t>CORRESPONDIENTE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</si>
</sst>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0" fontId="10" fillId="8" borderId="0" xfId="0" applyFont="1" applyFill="1" applyAlignment="1"/>
    <xf numFmtId="0" fontId="29" fillId="8" borderId="0" xfId="0" applyFont="1" applyFill="1" applyAlignment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164" fontId="31" fillId="5" borderId="0" xfId="0" applyNumberFormat="1" applyFont="1" applyFill="1" applyBorder="1" applyAlignment="1"/>
    <xf numFmtId="0" fontId="0" fillId="0" borderId="0" xfId="0" applyAlignment="1"/>
    <xf numFmtId="167" fontId="0" fillId="0" borderId="0" xfId="0" applyNumberFormat="1" applyAlignment="1"/>
    <xf numFmtId="43" fontId="38" fillId="0" borderId="0" xfId="1" applyFont="1" applyAlignment="1"/>
    <xf numFmtId="43" fontId="33" fillId="0" borderId="0" xfId="1" applyFont="1" applyAlignment="1"/>
    <xf numFmtId="43" fontId="34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5" fillId="0" borderId="0" xfId="1" applyFont="1" applyAlignment="1"/>
    <xf numFmtId="43" fontId="36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1" t="s">
        <v>97</v>
      </c>
      <c r="D3" s="112"/>
      <c r="E3" s="11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1" t="s">
        <v>98</v>
      </c>
      <c r="D4" s="112"/>
      <c r="E4" s="11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3" t="s">
        <v>99</v>
      </c>
      <c r="D5" s="114"/>
      <c r="E5" s="11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3" t="s">
        <v>76</v>
      </c>
      <c r="D6" s="114"/>
      <c r="E6" s="11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3" t="s">
        <v>77</v>
      </c>
      <c r="D7" s="114"/>
      <c r="E7" s="11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3"/>
      <c r="D8" s="114"/>
      <c r="E8" s="114"/>
    </row>
    <row r="9" spans="2:16" ht="15" customHeight="1" x14ac:dyDescent="0.25">
      <c r="C9" s="115" t="s">
        <v>66</v>
      </c>
      <c r="D9" s="116" t="s">
        <v>94</v>
      </c>
      <c r="E9" s="116" t="s">
        <v>93</v>
      </c>
      <c r="F9" s="7"/>
    </row>
    <row r="10" spans="2:16" ht="23.25" customHeight="1" x14ac:dyDescent="0.25">
      <c r="C10" s="115"/>
      <c r="D10" s="117"/>
      <c r="E10" s="11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4" t="s">
        <v>106</v>
      </c>
      <c r="E91" s="12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8" t="s">
        <v>95</v>
      </c>
      <c r="D95" s="119"/>
      <c r="E95" s="120"/>
    </row>
    <row r="96" spans="3:5" ht="29.25" customHeight="1" x14ac:dyDescent="0.25">
      <c r="C96" s="121" t="s">
        <v>102</v>
      </c>
      <c r="D96" s="122"/>
      <c r="E96" s="123"/>
    </row>
    <row r="97" spans="3:5" ht="45" customHeight="1" x14ac:dyDescent="0.25">
      <c r="C97" s="118" t="s">
        <v>96</v>
      </c>
      <c r="D97" s="119"/>
      <c r="E97" s="120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4"/>
  <sheetViews>
    <sheetView showGridLines="0" tabSelected="1" zoomScale="110" zoomScaleNormal="110" workbookViewId="0">
      <selection activeCell="H15" sqref="H15"/>
    </sheetView>
  </sheetViews>
  <sheetFormatPr baseColWidth="10" defaultColWidth="11.42578125" defaultRowHeight="15" x14ac:dyDescent="0.25"/>
  <cols>
    <col min="1" max="1" width="3.140625" customWidth="1"/>
    <col min="2" max="2" width="51.28515625" customWidth="1"/>
    <col min="3" max="3" width="14.28515625" customWidth="1"/>
    <col min="4" max="4" width="14.85546875" customWidth="1"/>
    <col min="5" max="5" width="14.28515625" customWidth="1"/>
    <col min="6" max="6" width="12.140625" customWidth="1"/>
    <col min="7" max="7" width="12.5703125" customWidth="1"/>
    <col min="8" max="8" width="10.5703125" customWidth="1"/>
    <col min="9" max="9" width="10.28515625" customWidth="1"/>
    <col min="10" max="10" width="10.140625" customWidth="1"/>
    <col min="11" max="11" width="9.57031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0.5703125" customWidth="1"/>
    <col min="22" max="22" width="9.7109375" customWidth="1"/>
    <col min="23" max="23" width="10.42578125" customWidth="1"/>
    <col min="24" max="24" width="10.85546875" customWidth="1"/>
    <col min="25" max="25" width="10.140625" customWidth="1"/>
    <col min="26" max="26" width="10.28515625" customWidth="1"/>
    <col min="27" max="27" width="16" customWidth="1"/>
  </cols>
  <sheetData>
    <row r="1" spans="2:36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2:36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2:36" x14ac:dyDescent="0.25">
      <c r="B3" s="128" t="s">
        <v>140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2:36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2:36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2:36" ht="15.75" x14ac:dyDescent="0.25">
      <c r="B6" s="131" t="s">
        <v>110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2:36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</row>
    <row r="8" spans="2:36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85</v>
      </c>
      <c r="V8" s="75" t="s">
        <v>137</v>
      </c>
      <c r="W8" s="75" t="s">
        <v>87</v>
      </c>
      <c r="X8" s="75" t="s">
        <v>88</v>
      </c>
      <c r="Y8" s="75" t="s">
        <v>138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96" t="s">
        <v>1</v>
      </c>
      <c r="C10" s="60"/>
      <c r="D10" s="63">
        <v>0</v>
      </c>
      <c r="E10" s="60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4560000</v>
      </c>
      <c r="D11" s="63">
        <v>-41000</v>
      </c>
      <c r="E11" s="56">
        <v>4560000</v>
      </c>
      <c r="F11" s="63">
        <v>0</v>
      </c>
      <c r="G11" s="63">
        <v>2587957.39</v>
      </c>
      <c r="H11" s="6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SUM(F11:Z11)</f>
        <v>2587957.39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13300000</v>
      </c>
      <c r="D12" s="63">
        <v>0</v>
      </c>
      <c r="E12" s="56">
        <v>13300000</v>
      </c>
      <c r="F12" s="63">
        <v>0</v>
      </c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 t="shared" ref="AA12:AA75" si="0">SUM(F12:Z12)</f>
        <v>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56">
        <v>0</v>
      </c>
      <c r="F13" s="63">
        <v>0</v>
      </c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56">
        <v>1000000</v>
      </c>
      <c r="F14" s="63">
        <v>0</v>
      </c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0</v>
      </c>
      <c r="D15" s="63">
        <v>41000</v>
      </c>
      <c r="E15" s="56">
        <v>0</v>
      </c>
      <c r="F15" s="63">
        <v>0</v>
      </c>
      <c r="G15" s="63">
        <v>74253.48</v>
      </c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74253.48</v>
      </c>
    </row>
    <row r="16" spans="2:36" s="26" customFormat="1" ht="15" customHeight="1" x14ac:dyDescent="0.2">
      <c r="B16" s="97" t="s">
        <v>7</v>
      </c>
      <c r="C16" s="56"/>
      <c r="D16" s="63"/>
      <c r="E16" s="56"/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4800000</v>
      </c>
      <c r="D17" s="63">
        <v>0</v>
      </c>
      <c r="E17" s="56">
        <v>4800000</v>
      </c>
      <c r="F17" s="63">
        <v>308898.58</v>
      </c>
      <c r="G17" s="63">
        <v>282604.18</v>
      </c>
      <c r="H17" s="7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591502.76</v>
      </c>
    </row>
    <row r="18" spans="2:27" s="26" customFormat="1" ht="15" customHeight="1" x14ac:dyDescent="0.2">
      <c r="B18" s="68" t="s">
        <v>9</v>
      </c>
      <c r="C18" s="56">
        <v>400000</v>
      </c>
      <c r="D18" s="63">
        <v>0</v>
      </c>
      <c r="E18" s="56">
        <v>400000</v>
      </c>
      <c r="F18" s="63">
        <v>0</v>
      </c>
      <c r="G18" s="63">
        <v>59000</v>
      </c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59000</v>
      </c>
    </row>
    <row r="19" spans="2:27" s="26" customFormat="1" ht="15" customHeight="1" x14ac:dyDescent="0.2">
      <c r="B19" s="68" t="s">
        <v>10</v>
      </c>
      <c r="C19" s="56">
        <v>550000</v>
      </c>
      <c r="D19" s="63">
        <v>0</v>
      </c>
      <c r="E19" s="56">
        <v>550000</v>
      </c>
      <c r="F19" s="63">
        <v>0</v>
      </c>
      <c r="G19" s="63">
        <v>0</v>
      </c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68" t="s">
        <v>11</v>
      </c>
      <c r="C20" s="56">
        <v>320000</v>
      </c>
      <c r="D20" s="63">
        <v>0</v>
      </c>
      <c r="E20" s="56">
        <v>320000</v>
      </c>
      <c r="F20" s="63">
        <v>0</v>
      </c>
      <c r="G20" s="63">
        <v>0</v>
      </c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68" t="s">
        <v>12</v>
      </c>
      <c r="C21" s="56">
        <v>500000</v>
      </c>
      <c r="D21" s="63">
        <v>0</v>
      </c>
      <c r="E21" s="56">
        <v>500000</v>
      </c>
      <c r="F21" s="63">
        <v>0</v>
      </c>
      <c r="G21" s="63">
        <v>0</v>
      </c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68" t="s">
        <v>13</v>
      </c>
      <c r="C22" s="56">
        <v>4200000</v>
      </c>
      <c r="D22" s="63">
        <v>0</v>
      </c>
      <c r="E22" s="56">
        <v>4200000</v>
      </c>
      <c r="F22" s="63">
        <v>466204.06</v>
      </c>
      <c r="G22" s="63">
        <v>395656.34</v>
      </c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861860.4</v>
      </c>
    </row>
    <row r="23" spans="2:27" s="26" customFormat="1" ht="27" customHeight="1" x14ac:dyDescent="0.2">
      <c r="B23" s="67" t="s">
        <v>14</v>
      </c>
      <c r="C23" s="72">
        <v>600000</v>
      </c>
      <c r="D23" s="63">
        <v>82600</v>
      </c>
      <c r="E23" s="72">
        <v>600000</v>
      </c>
      <c r="F23" s="63">
        <v>51005.5</v>
      </c>
      <c r="G23" s="63">
        <v>0</v>
      </c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51005.5</v>
      </c>
    </row>
    <row r="24" spans="2:27" s="26" customFormat="1" ht="23.25" customHeight="1" x14ac:dyDescent="0.2">
      <c r="B24" s="67" t="s">
        <v>15</v>
      </c>
      <c r="C24" s="73">
        <v>1120000</v>
      </c>
      <c r="D24" s="63">
        <v>0</v>
      </c>
      <c r="E24" s="73">
        <v>1120000</v>
      </c>
      <c r="F24" s="63">
        <v>5390</v>
      </c>
      <c r="G24" s="63">
        <v>1196.51</v>
      </c>
      <c r="H24" s="6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 t="shared" si="0"/>
        <v>6586.51</v>
      </c>
    </row>
    <row r="25" spans="2:27" s="26" customFormat="1" ht="15" customHeight="1" x14ac:dyDescent="0.2">
      <c r="B25" s="70" t="s">
        <v>16</v>
      </c>
      <c r="C25" s="56">
        <v>200000</v>
      </c>
      <c r="D25" s="63">
        <v>-82600</v>
      </c>
      <c r="E25" s="56">
        <v>200000</v>
      </c>
      <c r="F25" s="63">
        <v>0</v>
      </c>
      <c r="G25" s="63">
        <v>0</v>
      </c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98" t="s">
        <v>17</v>
      </c>
      <c r="C26" s="56"/>
      <c r="D26" s="63">
        <v>0</v>
      </c>
      <c r="E26" s="56"/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15090000</v>
      </c>
      <c r="D27" s="63">
        <v>0</v>
      </c>
      <c r="E27" s="56">
        <v>15090000</v>
      </c>
      <c r="F27" s="63">
        <v>316720</v>
      </c>
      <c r="G27" s="63">
        <v>655110.25</v>
      </c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971830.25</v>
      </c>
    </row>
    <row r="28" spans="2:27" s="26" customFormat="1" ht="15" customHeight="1" x14ac:dyDescent="0.2">
      <c r="B28" s="70" t="s">
        <v>19</v>
      </c>
      <c r="C28" s="56">
        <v>160000</v>
      </c>
      <c r="D28" s="63">
        <v>0</v>
      </c>
      <c r="E28" s="56">
        <v>160000</v>
      </c>
      <c r="F28" s="63">
        <v>0</v>
      </c>
      <c r="G28" s="63">
        <v>0</v>
      </c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500000</v>
      </c>
      <c r="D29" s="63">
        <v>0</v>
      </c>
      <c r="E29" s="56">
        <v>500000</v>
      </c>
      <c r="F29" s="63">
        <v>0</v>
      </c>
      <c r="G29" s="63">
        <v>0</v>
      </c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300000</v>
      </c>
      <c r="D30" s="63">
        <v>0</v>
      </c>
      <c r="E30" s="56">
        <v>300000</v>
      </c>
      <c r="F30" s="63">
        <v>0</v>
      </c>
      <c r="G30" s="63">
        <v>0</v>
      </c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600000</v>
      </c>
      <c r="D31" s="63">
        <v>0</v>
      </c>
      <c r="E31" s="56">
        <v>600000</v>
      </c>
      <c r="F31" s="63">
        <v>0</v>
      </c>
      <c r="G31" s="63">
        <v>160480</v>
      </c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160480</v>
      </c>
    </row>
    <row r="32" spans="2:27" s="26" customFormat="1" ht="15" customHeight="1" x14ac:dyDescent="0.2">
      <c r="B32" s="70" t="s">
        <v>23</v>
      </c>
      <c r="C32" s="56">
        <v>2750000</v>
      </c>
      <c r="D32" s="63">
        <v>0</v>
      </c>
      <c r="E32" s="56">
        <v>2750000</v>
      </c>
      <c r="F32" s="63">
        <v>7251.1</v>
      </c>
      <c r="G32" s="63">
        <v>0</v>
      </c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7251.1</v>
      </c>
    </row>
    <row r="33" spans="2:27" s="26" customFormat="1" ht="15" customHeight="1" x14ac:dyDescent="0.2">
      <c r="B33" s="70" t="s">
        <v>24</v>
      </c>
      <c r="C33" s="56">
        <v>5190000</v>
      </c>
      <c r="D33" s="63">
        <v>0</v>
      </c>
      <c r="E33" s="56">
        <v>5190000</v>
      </c>
      <c r="F33" s="63">
        <v>367549.6</v>
      </c>
      <c r="G33" s="63">
        <v>162656.79999999999</v>
      </c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530206.39999999991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>
        <v>0</v>
      </c>
      <c r="G34" s="63">
        <v>0</v>
      </c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5620000</v>
      </c>
      <c r="D35" s="63">
        <v>0</v>
      </c>
      <c r="E35" s="56">
        <v>5620000</v>
      </c>
      <c r="F35" s="63">
        <v>13994.98</v>
      </c>
      <c r="G35" s="63">
        <v>320563.46000000002</v>
      </c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334558.44</v>
      </c>
    </row>
    <row r="36" spans="2:27" s="26" customFormat="1" ht="15" customHeight="1" x14ac:dyDescent="0.2">
      <c r="B36" s="98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>
        <v>0</v>
      </c>
      <c r="G37" s="63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>
        <v>0</v>
      </c>
      <c r="G38" s="63"/>
      <c r="H38" s="6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>
        <v>0</v>
      </c>
      <c r="G39" s="63"/>
      <c r="H39" s="65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>
        <v>0</v>
      </c>
      <c r="G40" s="63"/>
      <c r="H40" s="65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>
        <v>0</v>
      </c>
      <c r="G41" s="63"/>
      <c r="H41" s="65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>
        <v>0</v>
      </c>
      <c r="G42" s="63"/>
      <c r="H42" s="65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>
        <v>0</v>
      </c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>
        <v>0</v>
      </c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>
        <v>0</v>
      </c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>
        <v>0</v>
      </c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>
        <v>0</v>
      </c>
      <c r="G47" s="63"/>
      <c r="H47" s="65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>
        <v>0</v>
      </c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>
        <v>0</v>
      </c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>
        <v>0</v>
      </c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>
        <v>0</v>
      </c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98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1520000</v>
      </c>
      <c r="D53" s="63">
        <v>0</v>
      </c>
      <c r="E53" s="56">
        <v>1520000</v>
      </c>
      <c r="F53" s="63">
        <v>0</v>
      </c>
      <c r="G53" s="63">
        <v>0</v>
      </c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56">
        <v>20000</v>
      </c>
      <c r="F54" s="63">
        <v>0</v>
      </c>
      <c r="G54" s="63">
        <v>0</v>
      </c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1500000</v>
      </c>
      <c r="D55" s="63">
        <v>0</v>
      </c>
      <c r="E55" s="56">
        <v>1500000</v>
      </c>
      <c r="F55" s="63">
        <v>0</v>
      </c>
      <c r="G55" s="63">
        <v>0</v>
      </c>
      <c r="H55" s="65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1000000</v>
      </c>
      <c r="D56" s="63">
        <v>0</v>
      </c>
      <c r="E56" s="56">
        <v>1000000</v>
      </c>
      <c r="F56" s="63">
        <v>0</v>
      </c>
      <c r="G56" s="63">
        <v>0</v>
      </c>
      <c r="H56" s="65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900000</v>
      </c>
      <c r="D57" s="63">
        <v>0</v>
      </c>
      <c r="E57" s="56">
        <v>900000</v>
      </c>
      <c r="F57" s="63">
        <v>0</v>
      </c>
      <c r="G57" s="63">
        <v>17251</v>
      </c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17251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56">
        <v>300000</v>
      </c>
      <c r="F58" s="63">
        <v>0</v>
      </c>
      <c r="G58" s="63">
        <v>0</v>
      </c>
      <c r="H58" s="65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-1032500</v>
      </c>
      <c r="E59" s="56">
        <v>3000000</v>
      </c>
      <c r="F59" s="63">
        <v>0</v>
      </c>
      <c r="G59" s="63">
        <v>0</v>
      </c>
      <c r="H59" s="65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>
        <v>0</v>
      </c>
      <c r="G60" s="63"/>
      <c r="H60" s="65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>
        <v>0</v>
      </c>
      <c r="G61" s="63">
        <v>0</v>
      </c>
      <c r="H61" s="65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98" t="s">
        <v>53</v>
      </c>
      <c r="C62" s="56"/>
      <c r="D62" s="63">
        <v>0</v>
      </c>
      <c r="E62" s="56"/>
      <c r="F62" s="63">
        <v>0</v>
      </c>
      <c r="G62" s="63"/>
      <c r="H62" s="65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>
        <v>0</v>
      </c>
      <c r="G63" s="63"/>
      <c r="H63" s="65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>
        <v>0</v>
      </c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>
        <v>0</v>
      </c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>
        <v>0</v>
      </c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98" t="s">
        <v>58</v>
      </c>
      <c r="C67" s="56"/>
      <c r="D67" s="63">
        <v>0</v>
      </c>
      <c r="E67" s="56"/>
      <c r="F67" s="63">
        <v>0</v>
      </c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>
        <v>0</v>
      </c>
      <c r="G68" s="63"/>
      <c r="H68" s="65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>
        <v>0</v>
      </c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98" t="s">
        <v>61</v>
      </c>
      <c r="C70" s="56"/>
      <c r="D70" s="63">
        <v>0</v>
      </c>
      <c r="E70" s="56"/>
      <c r="F70" s="63">
        <v>0</v>
      </c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>
        <v>0</v>
      </c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>
        <v>0</v>
      </c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>
        <v>0</v>
      </c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0" t="s">
        <v>67</v>
      </c>
      <c r="C74" s="56"/>
      <c r="D74" s="63">
        <v>0</v>
      </c>
      <c r="E74" s="56"/>
      <c r="F74" s="63">
        <v>0</v>
      </c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99" t="s">
        <v>68</v>
      </c>
      <c r="C75" s="56"/>
      <c r="D75" s="63">
        <v>0</v>
      </c>
      <c r="E75" s="56"/>
      <c r="F75" s="63">
        <v>0</v>
      </c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>
        <v>0</v>
      </c>
      <c r="G76" s="63"/>
      <c r="H76" s="65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>
        <v>0</v>
      </c>
      <c r="G77" s="63"/>
      <c r="H77" s="65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99" t="s">
        <v>71</v>
      </c>
      <c r="C78" s="56"/>
      <c r="D78" s="63">
        <v>0</v>
      </c>
      <c r="E78" s="56"/>
      <c r="F78" s="63">
        <v>0</v>
      </c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>
        <v>0</v>
      </c>
      <c r="G79" s="63"/>
      <c r="H79" s="6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>
        <v>0</v>
      </c>
      <c r="G80" s="63"/>
      <c r="H80" s="6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2" s="26" customFormat="1" ht="15" customHeight="1" x14ac:dyDescent="0.2">
      <c r="B81" s="99" t="s">
        <v>74</v>
      </c>
      <c r="C81" s="56"/>
      <c r="D81" s="63">
        <v>0</v>
      </c>
      <c r="E81" s="56"/>
      <c r="F81" s="63">
        <v>0</v>
      </c>
      <c r="G81" s="63"/>
      <c r="H81" s="65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2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>
        <v>0</v>
      </c>
      <c r="G82" s="63"/>
      <c r="H82" s="65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2" ht="15" customHeight="1" x14ac:dyDescent="0.25">
      <c r="B83" s="83" t="s">
        <v>120</v>
      </c>
      <c r="C83" s="84">
        <f>SUM(C10:C82)</f>
        <v>70000000</v>
      </c>
      <c r="D83" s="93">
        <f>SUM(D11:D82)</f>
        <v>-1032500</v>
      </c>
      <c r="E83" s="93">
        <f>SUM(E10:E82)</f>
        <v>70000000</v>
      </c>
      <c r="F83" s="93">
        <f>SUM(F11:F82)</f>
        <v>1537013.8200000003</v>
      </c>
      <c r="G83" s="87">
        <f t="shared" ref="G83:I83" si="2">SUM(G11:G82)</f>
        <v>4716729.41</v>
      </c>
      <c r="H83" s="87">
        <f t="shared" si="2"/>
        <v>0</v>
      </c>
      <c r="I83" s="87">
        <f t="shared" si="2"/>
        <v>0</v>
      </c>
      <c r="J83" s="87">
        <f>SUM(J11:J82)</f>
        <v>0</v>
      </c>
      <c r="K83" s="87">
        <f>SUM(K11:K82)</f>
        <v>0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0</v>
      </c>
      <c r="V83" s="87">
        <f>SUM(V11:V82)</f>
        <v>0</v>
      </c>
      <c r="W83" s="87">
        <f>SUM(W11:W81)</f>
        <v>0</v>
      </c>
      <c r="X83" s="87">
        <f>SUM(X11:X82)</f>
        <v>0</v>
      </c>
      <c r="Y83" s="87">
        <f>SUM(Y11:Y82)</f>
        <v>0</v>
      </c>
      <c r="Z83" s="93">
        <f>SUM(Z11:Z82)</f>
        <v>0</v>
      </c>
      <c r="AA83" s="87">
        <f>SUM(AA11:AA82)</f>
        <v>6253743.2299999995</v>
      </c>
    </row>
    <row r="84" spans="2:32" ht="15" customHeight="1" x14ac:dyDescent="0.25">
      <c r="B84" s="88"/>
      <c r="C84" s="101"/>
      <c r="D84" s="102"/>
      <c r="E84" s="102"/>
      <c r="F84" s="102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32" ht="15" customHeight="1" x14ac:dyDescent="0.25">
      <c r="B85" s="88"/>
      <c r="C85" s="101"/>
      <c r="D85" s="102"/>
      <c r="E85" s="102"/>
      <c r="F85" s="102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2:32" ht="15" customHeight="1" x14ac:dyDescent="0.25">
      <c r="B86" s="88"/>
      <c r="C86" s="101"/>
      <c r="D86" s="102"/>
      <c r="E86" s="102"/>
      <c r="F86" s="102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2:32" ht="15" customHeight="1" x14ac:dyDescent="0.25">
      <c r="B87" s="88"/>
      <c r="C87" s="101"/>
      <c r="D87" s="102"/>
      <c r="E87" s="102"/>
      <c r="F87" s="102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2:32" ht="15" customHeight="1" x14ac:dyDescent="0.25">
      <c r="B88" s="102"/>
      <c r="C88" s="103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</row>
    <row r="89" spans="2:32" ht="15" customHeight="1" x14ac:dyDescent="0.25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2:32" ht="15.75" customHeight="1" x14ac:dyDescent="0.3">
      <c r="C90" s="104" t="s">
        <v>128</v>
      </c>
      <c r="D90" s="104"/>
      <c r="E90" s="104"/>
      <c r="F90" s="104"/>
      <c r="G90" s="104"/>
      <c r="H90" s="104"/>
      <c r="I90" s="104" t="s">
        <v>129</v>
      </c>
      <c r="J90" s="104"/>
      <c r="K90" s="104"/>
      <c r="L90" s="104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</row>
    <row r="91" spans="2:32" ht="15.75" customHeight="1" x14ac:dyDescent="0.3"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</row>
    <row r="92" spans="2:32" ht="15.75" customHeight="1" x14ac:dyDescent="0.3"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</row>
    <row r="93" spans="2:32" ht="15.75" customHeight="1" x14ac:dyDescent="0.3"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</row>
    <row r="94" spans="2:32" ht="15.75" customHeight="1" x14ac:dyDescent="0.3"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</row>
    <row r="95" spans="2:32" ht="15.75" customHeight="1" x14ac:dyDescent="0.3">
      <c r="C95" s="104" t="s">
        <v>133</v>
      </c>
      <c r="D95" s="104"/>
      <c r="E95" s="104"/>
      <c r="F95" s="104"/>
      <c r="G95" s="104"/>
      <c r="H95" s="104"/>
      <c r="I95" s="104" t="s">
        <v>136</v>
      </c>
      <c r="J95" s="104"/>
      <c r="K95" s="104"/>
      <c r="L95" s="104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2:32" ht="18.75" customHeight="1" x14ac:dyDescent="0.3">
      <c r="C96" s="107" t="s">
        <v>139</v>
      </c>
      <c r="D96" s="107"/>
      <c r="E96" s="107"/>
      <c r="F96" s="107"/>
      <c r="G96" s="107"/>
      <c r="H96" s="108"/>
      <c r="I96" s="108" t="s">
        <v>135</v>
      </c>
      <c r="J96" s="108"/>
      <c r="K96" s="108"/>
      <c r="L96" s="108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</row>
    <row r="97" spans="2:32" ht="18.75" customHeight="1" x14ac:dyDescent="0.3">
      <c r="C97" s="110"/>
      <c r="D97" s="110"/>
      <c r="E97" s="110"/>
      <c r="F97" s="110"/>
      <c r="G97" s="110"/>
      <c r="H97" s="110"/>
      <c r="I97" s="109"/>
      <c r="J97" s="109"/>
      <c r="K97" s="109"/>
      <c r="L97" s="109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</row>
    <row r="98" spans="2:32" ht="15.75" customHeight="1" x14ac:dyDescent="0.25"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2:32" ht="15.75" customHeight="1" x14ac:dyDescent="0.25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</row>
    <row r="100" spans="2:32" ht="15.75" x14ac:dyDescent="0.25">
      <c r="D100" s="92"/>
      <c r="E100" s="92"/>
      <c r="F100" s="92"/>
      <c r="G100" s="92"/>
    </row>
    <row r="101" spans="2:32" x14ac:dyDescent="0.25">
      <c r="B101" s="44"/>
      <c r="C101" s="42"/>
    </row>
    <row r="102" spans="2:32" x14ac:dyDescent="0.25">
      <c r="D102" s="42"/>
      <c r="E102" s="42"/>
      <c r="F102" s="42"/>
    </row>
    <row r="103" spans="2:32" ht="18.75" customHeight="1" x14ac:dyDescent="0.3">
      <c r="C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2:32" ht="22.5" customHeight="1" x14ac:dyDescent="0.3">
      <c r="C104" s="95"/>
      <c r="D104" s="94"/>
      <c r="E104" s="94"/>
      <c r="F104" s="94"/>
      <c r="G104" s="94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</sheetData>
  <mergeCells count="11"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2:27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7" x14ac:dyDescent="0.25">
      <c r="B3" s="138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39">
        <v>102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7" t="s">
        <v>124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</row>
    <row r="89" spans="2:18" ht="15.75" customHeight="1" x14ac:dyDescent="0.3">
      <c r="B89" s="141" t="s">
        <v>127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ht="18.75" x14ac:dyDescent="0.3">
      <c r="B90" s="142" t="s">
        <v>122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7" t="s">
        <v>123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</row>
    <row r="98" spans="2:18" ht="22.5" customHeight="1" x14ac:dyDescent="0.3">
      <c r="B98" s="141" t="s">
        <v>125</v>
      </c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ht="18.75" x14ac:dyDescent="0.3">
      <c r="B99" s="142" t="s">
        <v>126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1" t="s">
        <v>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21" customHeight="1" x14ac:dyDescent="0.25">
      <c r="A4" s="111" t="s">
        <v>98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29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29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29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39" t="s">
        <v>110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</row>
    <row r="9" spans="1:16" ht="25.5" customHeight="1" x14ac:dyDescent="0.25">
      <c r="A9" s="144" t="s">
        <v>66</v>
      </c>
      <c r="B9" s="145" t="s">
        <v>94</v>
      </c>
      <c r="C9" s="145" t="s">
        <v>93</v>
      </c>
      <c r="D9" s="147" t="s">
        <v>91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x14ac:dyDescent="0.25">
      <c r="A10" s="144"/>
      <c r="B10" s="146"/>
      <c r="C10" s="14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0" t="s">
        <v>108</v>
      </c>
      <c r="B94" s="150"/>
      <c r="C94" s="150"/>
      <c r="D94" s="150"/>
    </row>
    <row r="95" spans="1:16" x14ac:dyDescent="0.25">
      <c r="A95" s="143" t="s">
        <v>109</v>
      </c>
      <c r="B95" s="143"/>
      <c r="C95" s="143"/>
      <c r="D95" s="14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1" t="s">
        <v>101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3:17" ht="21" customHeight="1" x14ac:dyDescent="0.25">
      <c r="C4" s="154" t="s">
        <v>98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3:17" ht="15.75" x14ac:dyDescent="0.25"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3:17" ht="15.75" customHeight="1" x14ac:dyDescent="0.25">
      <c r="C6" s="158" t="s">
        <v>92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3:17" ht="15.75" customHeight="1" x14ac:dyDescent="0.25">
      <c r="C7" s="159" t="s">
        <v>77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3:17" ht="21" x14ac:dyDescent="0.25">
      <c r="C8" s="153" t="s">
        <v>100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2026-03-19T12:13:43Z</cp:lastPrinted>
  <dcterms:created xsi:type="dcterms:W3CDTF">2021-07-29T18:58:50Z</dcterms:created>
  <dcterms:modified xsi:type="dcterms:W3CDTF">2026-03-19T12:15:34Z</dcterms:modified>
</cp:coreProperties>
</file>