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MAYO 2026\"/>
    </mc:Choice>
  </mc:AlternateContent>
  <xr:revisionPtr revIDLastSave="0" documentId="13_ncr:1_{2FC66BC2-D2CC-42EA-9DE5-9C5F1DFA1D6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Caracter Eventual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6" l="1"/>
  <c r="L16" i="36"/>
  <c r="J14" i="36"/>
  <c r="K14" i="36"/>
  <c r="K16" i="36" l="1"/>
  <c r="J16" i="36"/>
  <c r="M14" i="36"/>
  <c r="N14" i="36" s="1"/>
  <c r="M16" i="36" l="1"/>
  <c r="N16" i="36"/>
</calcChain>
</file>

<file path=xl/sharedStrings.xml><?xml version="1.0" encoding="utf-8"?>
<sst xmlns="http://schemas.openxmlformats.org/spreadsheetml/2006/main" count="24" uniqueCount="24">
  <si>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</si>
  <si>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</si>
  <si>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</si>
  <si>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</si>
  <si>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</si>
  <si>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</si>
  <si>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</si>
  <si>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</si>
  <si>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</si>
  <si>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</si>
  <si>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</si>
  <si>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</si>
  <si>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</si>
  <si>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</si>
  <si>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TOTAL GENERAL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</si>
  <si>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</si>
  <si>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</si>
  <si>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>Correspondiente al mes de mayo del año 2026</t>
  </si>
  <si>
    <t xml:space="preserve">           NOMINA DE CARÁCTER EVENTUAL</t>
  </si>
  <si>
    <t>ODALINA CASTILLO SANCHEZ</t>
  </si>
  <si>
    <t>DIVISION DE TESORERIA</t>
  </si>
  <si>
    <t>BOLETERA</t>
  </si>
  <si>
    <t xml:space="preserve">TEMPORAL FIJA 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</si>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</sst>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164" fontId="20" fillId="0" borderId="0" xfId="44" applyFont="1"/>
    <xf numFmtId="0" fontId="22" fillId="24" borderId="16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2" fillId="24" borderId="0" xfId="0" applyFont="1" applyFill="1" applyBorder="1" applyAlignment="1">
      <alignment horizontal="left" vertical="center"/>
    </xf>
    <xf numFmtId="0" fontId="22" fillId="24" borderId="16" xfId="0" applyFont="1" applyFill="1" applyBorder="1" applyAlignment="1">
      <alignment horizontal="left" vertical="center"/>
    </xf>
    <xf numFmtId="0" fontId="23" fillId="24" borderId="18" xfId="0" applyFont="1" applyFill="1" applyBorder="1" applyAlignment="1">
      <alignment horizontal="center"/>
    </xf>
    <xf numFmtId="0" fontId="25" fillId="24" borderId="18" xfId="0" applyFont="1" applyFill="1" applyBorder="1" applyAlignment="1" applyProtection="1">
      <alignment horizontal="left" vertical="center" wrapText="1"/>
      <protection locked="0"/>
    </xf>
    <xf numFmtId="0" fontId="23" fillId="24" borderId="18" xfId="0" applyFont="1" applyFill="1" applyBorder="1"/>
    <xf numFmtId="164" fontId="26" fillId="24" borderId="18" xfId="44" applyFont="1" applyFill="1" applyBorder="1"/>
    <xf numFmtId="164" fontId="26" fillId="24" borderId="18" xfId="0" applyNumberFormat="1" applyFont="1" applyFill="1" applyBorder="1"/>
    <xf numFmtId="43" fontId="26" fillId="24" borderId="18" xfId="0" applyNumberFormat="1" applyFont="1" applyFill="1" applyBorder="1"/>
    <xf numFmtId="0" fontId="23" fillId="0" borderId="20" xfId="0" applyFont="1" applyBorder="1" applyAlignment="1">
      <alignment horizontal="center"/>
    </xf>
    <xf numFmtId="0" fontId="27" fillId="25" borderId="20" xfId="0" applyFont="1" applyFill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7" fillId="0" borderId="20" xfId="0" applyFont="1" applyBorder="1" applyAlignment="1">
      <alignment horizontal="center"/>
    </xf>
    <xf numFmtId="164" fontId="27" fillId="0" borderId="20" xfId="44" applyFont="1" applyBorder="1"/>
    <xf numFmtId="164" fontId="27" fillId="0" borderId="20" xfId="44" applyFont="1" applyBorder="1" applyAlignment="1">
      <alignment horizontal="center"/>
    </xf>
    <xf numFmtId="43" fontId="27" fillId="0" borderId="20" xfId="0" applyNumberFormat="1" applyFont="1" applyBorder="1"/>
    <xf numFmtId="0" fontId="24" fillId="25" borderId="20" xfId="0" applyFont="1" applyFill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20" xfId="0" applyFont="1" applyBorder="1" applyAlignment="1">
      <alignment horizontal="center"/>
    </xf>
    <xf numFmtId="164" fontId="24" fillId="0" borderId="20" xfId="44" applyFont="1" applyBorder="1"/>
    <xf numFmtId="164" fontId="24" fillId="0" borderId="20" xfId="44" applyFont="1" applyBorder="1" applyAlignment="1">
      <alignment horizontal="center"/>
    </xf>
    <xf numFmtId="43" fontId="24" fillId="0" borderId="20" xfId="0" applyNumberFormat="1" applyFont="1" applyBorder="1"/>
    <xf numFmtId="0" fontId="25" fillId="0" borderId="0" xfId="0" applyFont="1" applyAlignment="1">
      <alignment horizont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0"/>
  <sheetViews>
    <sheetView tabSelected="1" topLeftCell="B1" zoomScaleNormal="100" workbookViewId="0">
      <selection activeCell="O19" sqref="A1:O19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29" customWidth="1"/>
    <col min="5" max="5" width="32.42578125" customWidth="1"/>
    <col min="6" max="6" width="32.28515625" customWidth="1"/>
    <col min="7" max="7" width="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16</v>
      </c>
    </row>
    <row r="8" spans="1:14" x14ac:dyDescent="0.25">
      <c r="E8" s="1"/>
      <c r="F8" s="1" t="s">
        <v>17</v>
      </c>
    </row>
    <row r="9" spans="1:14" x14ac:dyDescent="0.25">
      <c r="E9" s="1"/>
      <c r="F9" s="20" t="s">
        <v>18</v>
      </c>
    </row>
    <row r="10" spans="1:14" s="16" customFormat="1" ht="14.25" customHeight="1" thickBot="1" x14ac:dyDescent="0.25">
      <c r="A10" s="42" t="s">
        <v>15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4" s="5" customFormat="1" ht="54.75" customHeight="1" thickBot="1" x14ac:dyDescent="0.3">
      <c r="C11" s="43" t="s">
        <v>2</v>
      </c>
      <c r="D11" s="6"/>
      <c r="E11" s="7"/>
      <c r="F11" s="8"/>
      <c r="G11" s="6"/>
      <c r="H11" s="6"/>
      <c r="I11" s="43" t="s">
        <v>3</v>
      </c>
      <c r="J11" s="45" t="s">
        <v>4</v>
      </c>
      <c r="K11" s="46"/>
      <c r="L11" s="47"/>
      <c r="M11" s="9" t="s">
        <v>5</v>
      </c>
      <c r="N11" s="48" t="s">
        <v>6</v>
      </c>
    </row>
    <row r="12" spans="1:14" ht="27.75" customHeight="1" x14ac:dyDescent="0.25">
      <c r="C12" s="44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44"/>
      <c r="J12" s="14"/>
      <c r="K12" s="15"/>
      <c r="L12" s="15" t="s">
        <v>10</v>
      </c>
      <c r="M12" s="44" t="s">
        <v>11</v>
      </c>
      <c r="N12" s="49"/>
    </row>
    <row r="13" spans="1:14" ht="28.5" customHeight="1" x14ac:dyDescent="0.25">
      <c r="C13" s="44"/>
      <c r="D13" s="10"/>
      <c r="E13" s="21"/>
      <c r="F13" s="22"/>
      <c r="G13" s="10"/>
      <c r="H13" s="10"/>
      <c r="I13" s="44"/>
      <c r="J13" s="18" t="s">
        <v>12</v>
      </c>
      <c r="K13" s="19" t="s">
        <v>13</v>
      </c>
      <c r="L13" s="19"/>
      <c r="M13" s="44"/>
      <c r="N13" s="49"/>
    </row>
    <row r="14" spans="1:14" ht="26.25" customHeight="1" x14ac:dyDescent="0.25">
      <c r="C14" s="29">
        <v>1</v>
      </c>
      <c r="D14" s="30" t="s">
        <v>19</v>
      </c>
      <c r="E14" s="31" t="s">
        <v>20</v>
      </c>
      <c r="F14" s="31" t="s">
        <v>21</v>
      </c>
      <c r="G14" s="32" t="s">
        <v>22</v>
      </c>
      <c r="H14" s="32" t="s">
        <v>23</v>
      </c>
      <c r="I14" s="33">
        <v>20000</v>
      </c>
      <c r="J14" s="33">
        <f t="shared" ref="J14" si="0">+I14*2.87%</f>
        <v>574</v>
      </c>
      <c r="K14" s="33">
        <f t="shared" ref="K14" si="1">+I14*3.04%</f>
        <v>608</v>
      </c>
      <c r="L14" s="34">
        <v>25</v>
      </c>
      <c r="M14" s="33">
        <f>+J14+K14+L14</f>
        <v>1207</v>
      </c>
      <c r="N14" s="35">
        <f>+I14-M14</f>
        <v>18793</v>
      </c>
    </row>
    <row r="15" spans="1:14" ht="21.75" customHeight="1" x14ac:dyDescent="0.25">
      <c r="C15" s="29"/>
      <c r="D15" s="36"/>
      <c r="E15" s="37"/>
      <c r="F15" s="37"/>
      <c r="G15" s="38"/>
      <c r="H15" s="38"/>
      <c r="I15" s="39"/>
      <c r="J15" s="39"/>
      <c r="K15" s="39"/>
      <c r="L15" s="40"/>
      <c r="M15" s="39"/>
      <c r="N15" s="41"/>
    </row>
    <row r="16" spans="1:14" ht="29.25" customHeight="1" thickBot="1" x14ac:dyDescent="0.3">
      <c r="C16" s="23"/>
      <c r="D16" s="24" t="s">
        <v>14</v>
      </c>
      <c r="E16" s="25"/>
      <c r="F16" s="25"/>
      <c r="G16" s="23"/>
      <c r="H16" s="23"/>
      <c r="I16" s="26">
        <f t="shared" ref="I16:N16" si="2">SUM(I14:I15)</f>
        <v>20000</v>
      </c>
      <c r="J16" s="27">
        <f t="shared" si="2"/>
        <v>574</v>
      </c>
      <c r="K16" s="27">
        <f t="shared" si="2"/>
        <v>608</v>
      </c>
      <c r="L16" s="27">
        <f t="shared" si="2"/>
        <v>25</v>
      </c>
      <c r="M16" s="27">
        <f t="shared" si="2"/>
        <v>1207</v>
      </c>
      <c r="N16" s="28">
        <f t="shared" si="2"/>
        <v>18793</v>
      </c>
    </row>
    <row r="17" spans="4:9" x14ac:dyDescent="0.25">
      <c r="I17" s="13"/>
    </row>
    <row r="19" spans="4:9" ht="15.75" x14ac:dyDescent="0.25">
      <c r="D19" s="17"/>
    </row>
    <row r="20" spans="4:9" ht="15.75" x14ac:dyDescent="0.25">
      <c r="D20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72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Caracter Eventual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2026-06-18T15:56:21Z</cp:lastPrinted>
  <dcterms:created xsi:type="dcterms:W3CDTF">2016-02-04T15:15:56Z</dcterms:created>
  <dcterms:modified xsi:type="dcterms:W3CDTF">2026-06-18T15:56:32Z</dcterms:modified>
</cp:coreProperties>
</file>